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olux\nuovo_archivio\CONSULTINGAS 2025\COMMESSE 2025\SERVER\TARIFFE OBBLIGATORIE\IV TRIMESTRE 2025\"/>
    </mc:Choice>
  </mc:AlternateContent>
  <xr:revisionPtr revIDLastSave="0" documentId="13_ncr:1_{F3D0C4C1-292C-48F6-A945-1D82A07AF508}"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Foglio1!$A$2:$U$597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0" i="1" l="1"/>
  <c r="B101" i="1" s="1"/>
  <c r="B102" i="1" s="1"/>
  <c r="B103" i="1" s="1"/>
  <c r="B104" i="1" s="1"/>
  <c r="B105" i="1" s="1"/>
  <c r="B106" i="1" s="1"/>
  <c r="B151" i="1"/>
  <c r="B152" i="1" s="1"/>
  <c r="B153" i="1" s="1"/>
  <c r="B154" i="1" s="1"/>
  <c r="B155" i="1" s="1"/>
  <c r="B156" i="1" s="1"/>
  <c r="B157" i="1" s="1"/>
  <c r="B21" i="1"/>
  <c r="B22" i="1" s="1"/>
  <c r="B23" i="1" s="1"/>
  <c r="B24" i="1" s="1"/>
  <c r="B25" i="1" s="1"/>
  <c r="B26" i="1" s="1"/>
  <c r="B27" i="1" s="1"/>
  <c r="B202" i="1"/>
  <c r="B203" i="1" s="1"/>
  <c r="B204" i="1" s="1"/>
  <c r="B205" i="1" s="1"/>
  <c r="B206" i="1" s="1"/>
  <c r="B207" i="1" s="1"/>
  <c r="B208" i="1" s="1"/>
  <c r="B254" i="1"/>
  <c r="B255" i="1" s="1"/>
  <c r="B256" i="1" s="1"/>
  <c r="B257" i="1" s="1"/>
  <c r="B258" i="1" s="1"/>
  <c r="B259" i="1" s="1"/>
  <c r="B260" i="1" s="1"/>
  <c r="B305" i="1"/>
  <c r="B306" i="1" s="1"/>
  <c r="B307" i="1" s="1"/>
  <c r="B308" i="1" s="1"/>
  <c r="B309" i="1" s="1"/>
  <c r="B310" i="1" s="1"/>
  <c r="B311" i="1" s="1"/>
  <c r="B357" i="1"/>
  <c r="B358" i="1" s="1"/>
  <c r="B359" i="1" s="1"/>
  <c r="B360" i="1" s="1"/>
  <c r="B361" i="1" s="1"/>
  <c r="B362" i="1" s="1"/>
  <c r="B363" i="1" s="1"/>
  <c r="B408" i="1" l="1"/>
  <c r="B409" i="1" s="1"/>
  <c r="B410" i="1" s="1"/>
  <c r="B411" i="1" s="1"/>
  <c r="B412" i="1" s="1"/>
  <c r="B413" i="1" s="1"/>
  <c r="B414" i="1" s="1"/>
  <c r="B459" i="1"/>
  <c r="B460" i="1" s="1"/>
  <c r="B461" i="1" s="1"/>
  <c r="B462" i="1" s="1"/>
  <c r="B463" i="1" s="1"/>
  <c r="B464" i="1" s="1"/>
  <c r="B465" i="1" s="1"/>
  <c r="B497" i="1"/>
  <c r="B498" i="1" s="1"/>
  <c r="B499" i="1" s="1"/>
  <c r="B500" i="1" s="1"/>
  <c r="B501" i="1" s="1"/>
  <c r="B502" i="1" s="1"/>
  <c r="B503" i="1" s="1"/>
  <c r="B536" i="1"/>
  <c r="B537" i="1" s="1"/>
  <c r="B538" i="1" s="1"/>
  <c r="B539" i="1" s="1"/>
  <c r="B540" i="1" s="1"/>
  <c r="B541" i="1" s="1"/>
  <c r="B542" i="1" s="1"/>
  <c r="B576" i="1" l="1"/>
  <c r="B577" i="1" s="1"/>
  <c r="B578" i="1" s="1"/>
  <c r="B579" i="1" s="1"/>
  <c r="B580" i="1" s="1"/>
  <c r="B581" i="1" s="1"/>
  <c r="B5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CONSULTINGAS 03</author>
    <author>CONSULTINGAS 10</author>
  </authors>
  <commentList>
    <comment ref="L532" authorId="0" shapeId="0" xr:uid="{1E662E2D-2CEA-4DA6-8A33-6AF0CBCA7E1B}">
      <text>
        <r>
          <rPr>
            <b/>
            <sz val="9"/>
            <color indexed="81"/>
            <rFont val="Tahoma"/>
            <family val="2"/>
          </rPr>
          <t>CONSULTINGAS 03:</t>
        </r>
        <r>
          <rPr>
            <sz val="9"/>
            <color indexed="81"/>
            <rFont val="Tahoma"/>
            <family val="2"/>
          </rPr>
          <t xml:space="preserve">
la Del. 735/2022 conferma i valori della Del. 396/2021</t>
        </r>
      </text>
    </comment>
    <comment ref="P532" authorId="1" shapeId="0" xr:uid="{7C530554-A6AF-48EC-B0D0-4F542ADB6441}">
      <text>
        <r>
          <rPr>
            <b/>
            <sz val="9"/>
            <color indexed="81"/>
            <rFont val="Tahoma"/>
            <family val="2"/>
          </rPr>
          <t>CONSULTINGAS 10:</t>
        </r>
        <r>
          <rPr>
            <sz val="9"/>
            <color indexed="81"/>
            <rFont val="Tahoma"/>
            <family val="2"/>
          </rPr>
          <t xml:space="preserve">
La delib. 735/22 conferma i valori della delib. 401/21</t>
        </r>
      </text>
    </comment>
    <comment ref="L572" authorId="0" shapeId="0" xr:uid="{819B2586-0414-4069-8D30-EE1E6B381281}">
      <text>
        <r>
          <rPr>
            <b/>
            <sz val="9"/>
            <color indexed="81"/>
            <rFont val="Tahoma"/>
            <family val="2"/>
          </rPr>
          <t>CONSULTINGAS 03:</t>
        </r>
        <r>
          <rPr>
            <sz val="9"/>
            <color indexed="81"/>
            <rFont val="Tahoma"/>
            <family val="2"/>
          </rPr>
          <t xml:space="preserve">
la Del. 735/2022 conferma i valori della Del. 396/2021</t>
        </r>
      </text>
    </comment>
    <comment ref="P572" authorId="1" shapeId="0" xr:uid="{1DCF6922-BF1B-449F-A6FE-FBE145B3CEFD}">
      <text>
        <r>
          <rPr>
            <b/>
            <sz val="9"/>
            <color indexed="81"/>
            <rFont val="Tahoma"/>
            <family val="2"/>
          </rPr>
          <t>CONSULTINGAS 10:</t>
        </r>
        <r>
          <rPr>
            <sz val="9"/>
            <color indexed="81"/>
            <rFont val="Tahoma"/>
            <family val="2"/>
          </rPr>
          <t xml:space="preserve">
La delib. 735/22 conferma i valori della delib. 401/21</t>
        </r>
      </text>
    </comment>
  </commentList>
</comments>
</file>

<file path=xl/sharedStrings.xml><?xml version="1.0" encoding="utf-8"?>
<sst xmlns="http://schemas.openxmlformats.org/spreadsheetml/2006/main" count="1109" uniqueCount="166">
  <si>
    <t>AMBITO NORD-ORIENTALE</t>
  </si>
  <si>
    <t>DATA DI VALIDITA':</t>
  </si>
  <si>
    <t>scaglioni di consumo</t>
  </si>
  <si>
    <t>Scaglione</t>
  </si>
  <si>
    <t>da Smc/anno</t>
  </si>
  <si>
    <t>a Smc/anno</t>
  </si>
  <si>
    <t>GS</t>
  </si>
  <si>
    <t>RE</t>
  </si>
  <si>
    <t>RS</t>
  </si>
  <si>
    <t>UG1</t>
  </si>
  <si>
    <t>(centesimi di euro/smc)</t>
  </si>
  <si>
    <t>infinito</t>
  </si>
  <si>
    <r>
      <rPr>
        <sz val="11"/>
        <rFont val="Symbol"/>
        <family val="1"/>
        <charset val="2"/>
      </rPr>
      <t>t</t>
    </r>
    <r>
      <rPr>
        <vertAlign val="subscript"/>
        <sz val="11"/>
        <rFont val="Times New Roman"/>
        <family val="1"/>
      </rPr>
      <t>1</t>
    </r>
    <r>
      <rPr>
        <sz val="11"/>
        <rFont val="Times New Roman"/>
        <family val="1"/>
      </rPr>
      <t xml:space="preserve"> (dis)</t>
    </r>
  </si>
  <si>
    <r>
      <rPr>
        <sz val="11"/>
        <rFont val="Symbol"/>
        <family val="1"/>
        <charset val="2"/>
      </rPr>
      <t>t</t>
    </r>
    <r>
      <rPr>
        <vertAlign val="subscript"/>
        <sz val="11"/>
        <rFont val="Times New Roman"/>
        <family val="1"/>
      </rPr>
      <t>1</t>
    </r>
    <r>
      <rPr>
        <sz val="11"/>
        <rFont val="Times New Roman"/>
        <family val="1"/>
      </rPr>
      <t xml:space="preserve"> (mis) </t>
    </r>
  </si>
  <si>
    <r>
      <rPr>
        <sz val="11"/>
        <rFont val="Symbol"/>
        <family val="1"/>
        <charset val="2"/>
      </rPr>
      <t>t</t>
    </r>
    <r>
      <rPr>
        <vertAlign val="subscript"/>
        <sz val="11"/>
        <rFont val="Times New Roman"/>
        <family val="1"/>
      </rPr>
      <t>1</t>
    </r>
    <r>
      <rPr>
        <sz val="11"/>
        <rFont val="Times New Roman"/>
        <family val="1"/>
      </rPr>
      <t xml:space="preserve"> (cot)</t>
    </r>
  </si>
  <si>
    <t>ST</t>
  </si>
  <si>
    <t>VR</t>
  </si>
  <si>
    <t>CLASSE DEL MISURATORE</t>
  </si>
  <si>
    <t>€/PDR/anno</t>
  </si>
  <si>
    <t>da G4   a  G6   (euro/PDR)</t>
  </si>
  <si>
    <t>da G10 a G40 (euro/PDR)</t>
  </si>
  <si>
    <t>oltre        G40 (euro/PDR)</t>
  </si>
  <si>
    <t>COMPONENTE TARIFFARIA COL CANONI COMUNALI:</t>
  </si>
  <si>
    <t>LEGENDA:</t>
  </si>
  <si>
    <t xml:space="preserve"> componente  </t>
  </si>
  <si>
    <t xml:space="preserve"> espressa in:  </t>
  </si>
  <si>
    <t xml:space="preserve"> destinata a:  </t>
  </si>
  <si>
    <r>
      <rPr>
        <sz val="14"/>
        <rFont val="Symbol"/>
        <family val="1"/>
        <charset val="2"/>
      </rPr>
      <t>t</t>
    </r>
    <r>
      <rPr>
        <vertAlign val="subscript"/>
        <sz val="14"/>
        <rFont val="Times New Roman"/>
        <family val="1"/>
      </rPr>
      <t>1</t>
    </r>
    <r>
      <rPr>
        <sz val="14"/>
        <rFont val="Times New Roman"/>
        <family val="1"/>
      </rPr>
      <t xml:space="preserve"> </t>
    </r>
  </si>
  <si>
    <r>
      <rPr>
        <sz val="12"/>
        <rFont val="Symbol"/>
        <family val="1"/>
        <charset val="2"/>
      </rPr>
      <t>t</t>
    </r>
    <r>
      <rPr>
        <vertAlign val="subscript"/>
        <sz val="12"/>
        <rFont val="Times New Roman"/>
        <family val="1"/>
      </rPr>
      <t>1</t>
    </r>
    <r>
      <rPr>
        <sz val="12"/>
        <rFont val="Times New Roman"/>
        <family val="1"/>
      </rPr>
      <t xml:space="preserve"> (dis)</t>
    </r>
  </si>
  <si>
    <t xml:space="preserve"> Euro / pdr  </t>
  </si>
  <si>
    <t xml:space="preserve"> Copertura di una quota parte dei costi di capitale relativi al servizio di distribuzione  </t>
  </si>
  <si>
    <r>
      <rPr>
        <sz val="12"/>
        <rFont val="Symbol"/>
        <family val="1"/>
        <charset val="2"/>
      </rPr>
      <t>t</t>
    </r>
    <r>
      <rPr>
        <vertAlign val="subscript"/>
        <sz val="12"/>
        <rFont val="Times New Roman"/>
        <family val="1"/>
      </rPr>
      <t>1</t>
    </r>
    <r>
      <rPr>
        <sz val="12"/>
        <rFont val="Times New Roman"/>
        <family val="1"/>
      </rPr>
      <t xml:space="preserve"> (mis) </t>
    </r>
  </si>
  <si>
    <t xml:space="preserve"> Copertura dei costi operativi e di capitale relativi al servizio di misura  </t>
  </si>
  <si>
    <r>
      <rPr>
        <sz val="12"/>
        <rFont val="Symbol"/>
        <family val="1"/>
        <charset val="2"/>
      </rPr>
      <t>t</t>
    </r>
    <r>
      <rPr>
        <vertAlign val="subscript"/>
        <sz val="12"/>
        <rFont val="Times New Roman"/>
        <family val="1"/>
      </rPr>
      <t>1</t>
    </r>
    <r>
      <rPr>
        <sz val="12"/>
        <rFont val="Times New Roman"/>
        <family val="1"/>
      </rPr>
      <t xml:space="preserve"> (cot)</t>
    </r>
  </si>
  <si>
    <t xml:space="preserve"> Copertura dei costi del servizio di commercializzazione  </t>
  </si>
  <si>
    <r>
      <rPr>
        <sz val="14"/>
        <color indexed="8"/>
        <rFont val="Symbol"/>
        <family val="1"/>
        <charset val="2"/>
      </rPr>
      <t>t</t>
    </r>
    <r>
      <rPr>
        <vertAlign val="subscript"/>
        <sz val="14"/>
        <color indexed="8"/>
        <rFont val="Times New Roman"/>
        <family val="1"/>
      </rPr>
      <t>3</t>
    </r>
    <r>
      <rPr>
        <sz val="14"/>
        <color indexed="8"/>
        <rFont val="Times New Roman"/>
        <family val="1"/>
      </rPr>
      <t xml:space="preserve"> </t>
    </r>
  </si>
  <si>
    <r>
      <rPr>
        <sz val="12"/>
        <color indexed="8"/>
        <rFont val="Symbol"/>
        <family val="1"/>
        <charset val="2"/>
      </rPr>
      <t>t</t>
    </r>
    <r>
      <rPr>
        <vertAlign val="subscript"/>
        <sz val="12"/>
        <color indexed="8"/>
        <rFont val="Times New Roman"/>
        <family val="1"/>
      </rPr>
      <t>3</t>
    </r>
    <r>
      <rPr>
        <sz val="12"/>
        <color indexed="8"/>
        <rFont val="Times New Roman"/>
        <family val="1"/>
      </rPr>
      <t xml:space="preserve"> (dis)</t>
    </r>
  </si>
  <si>
    <t xml:space="preserve"> Euro cent / smc  </t>
  </si>
  <si>
    <r>
      <rPr>
        <sz val="12"/>
        <rFont val="Calibri"/>
        <family val="2"/>
        <scheme val="minor"/>
      </rPr>
      <t xml:space="preserve"> Copertura dei costi operativi e della quota parte dei costi di capitale del servizio di distribuzione che non trovano copertura dalla componente</t>
    </r>
    <r>
      <rPr>
        <sz val="12"/>
        <rFont val="Times New Roman"/>
        <family val="1"/>
      </rPr>
      <t xml:space="preserve"> </t>
    </r>
    <r>
      <rPr>
        <sz val="12"/>
        <rFont val="Symbol"/>
        <family val="1"/>
        <charset val="2"/>
      </rPr>
      <t>t</t>
    </r>
    <r>
      <rPr>
        <vertAlign val="subscript"/>
        <sz val="12"/>
        <rFont val="Times New Roman"/>
        <family val="1"/>
      </rPr>
      <t>1</t>
    </r>
    <r>
      <rPr>
        <sz val="12"/>
        <rFont val="Times New Roman"/>
        <family val="1"/>
      </rPr>
      <t xml:space="preserve"> (dis)</t>
    </r>
  </si>
  <si>
    <t xml:space="preserve"> GS  </t>
  </si>
  <si>
    <t xml:space="preserve"> - </t>
  </si>
  <si>
    <t xml:space="preserve"> Copertura del sistema di compensazione tariffaria per i clienti economicamente disagiati  </t>
  </si>
  <si>
    <t xml:space="preserve"> RE  </t>
  </si>
  <si>
    <t xml:space="preserve"> Copertura degli oneri che gravano sul fondo risparmio energetico fonti rinnovabili, fondo reti di teleriscaldamento e conto sviluppo tecnologico e industriale  </t>
  </si>
  <si>
    <t xml:space="preserve"> RS  </t>
  </si>
  <si>
    <t xml:space="preserve"> UG1  </t>
  </si>
  <si>
    <t xml:space="preserve"> Copertura di eventuali squilibri dei sistemi di perequazione e a copertura di eventuali conguagli  </t>
  </si>
  <si>
    <t xml:space="preserve"> UG2  </t>
  </si>
  <si>
    <t xml:space="preserve"> Euro / pdr - Euro cent / smc  </t>
  </si>
  <si>
    <t xml:space="preserve"> Compensazione dei costi di commercializzazione della vendita al dettaglio  </t>
  </si>
  <si>
    <t xml:space="preserve"> UG3  </t>
  </si>
  <si>
    <t xml:space="preserve"> Copertura degli oneri connessi all'intervento di interruzione  </t>
  </si>
  <si>
    <t xml:space="preserve"> Individuazione di un'apposita componente che alimenti il conto oneri per il servizio dei fornitori transitori sulla rete di trasporto  </t>
  </si>
  <si>
    <t xml:space="preserve"> ST  </t>
  </si>
  <si>
    <t xml:space="preserve"> VR  </t>
  </si>
  <si>
    <t xml:space="preserve"> Copertura della differenza tra VIR e RAB  </t>
  </si>
  <si>
    <t>* Applicabile ai clienti con consumi fino a 200.000 Smc/anno</t>
  </si>
  <si>
    <t>n.a</t>
  </si>
  <si>
    <t>TARIFFE OBBLIGATORIE DI DISTRIBUZIONE  GAS</t>
  </si>
  <si>
    <r>
      <rPr>
        <sz val="11"/>
        <rFont val="Symbol"/>
        <family val="1"/>
        <charset val="2"/>
      </rPr>
      <t>t</t>
    </r>
    <r>
      <rPr>
        <vertAlign val="subscript"/>
        <sz val="11"/>
        <rFont val="Times New Roman"/>
        <family val="1"/>
      </rPr>
      <t>3</t>
    </r>
    <r>
      <rPr>
        <sz val="11"/>
        <rFont val="Times New Roman"/>
        <family val="1"/>
      </rPr>
      <t xml:space="preserve"> (dis)</t>
    </r>
  </si>
  <si>
    <r>
      <t>UG</t>
    </r>
    <r>
      <rPr>
        <vertAlign val="subscript"/>
        <sz val="11"/>
        <rFont val="Calibri"/>
        <family val="2"/>
        <scheme val="minor"/>
      </rPr>
      <t>2c</t>
    </r>
  </si>
  <si>
    <r>
      <t>UG</t>
    </r>
    <r>
      <rPr>
        <vertAlign val="subscript"/>
        <sz val="11"/>
        <rFont val="Calibri"/>
        <family val="2"/>
        <scheme val="minor"/>
      </rPr>
      <t xml:space="preserve">2k </t>
    </r>
    <r>
      <rPr>
        <sz val="11"/>
        <rFont val="Calibri"/>
        <family val="2"/>
        <scheme val="minor"/>
      </rPr>
      <t>(*)</t>
    </r>
  </si>
  <si>
    <r>
      <t>UG</t>
    </r>
    <r>
      <rPr>
        <vertAlign val="subscript"/>
        <sz val="11"/>
        <rFont val="Calibri"/>
        <family val="2"/>
        <scheme val="minor"/>
      </rPr>
      <t>3INT</t>
    </r>
  </si>
  <si>
    <r>
      <t>UG</t>
    </r>
    <r>
      <rPr>
        <vertAlign val="subscript"/>
        <sz val="11"/>
        <rFont val="Calibri"/>
        <family val="2"/>
        <scheme val="minor"/>
      </rPr>
      <t>3UI</t>
    </r>
  </si>
  <si>
    <r>
      <t>UG</t>
    </r>
    <r>
      <rPr>
        <vertAlign val="subscript"/>
        <sz val="11"/>
        <rFont val="Calibri"/>
        <family val="2"/>
        <scheme val="minor"/>
      </rPr>
      <t>3FT</t>
    </r>
  </si>
  <si>
    <r>
      <t>UG</t>
    </r>
    <r>
      <rPr>
        <vertAlign val="subscript"/>
        <sz val="11"/>
        <rFont val="Calibri"/>
        <family val="2"/>
        <scheme val="minor"/>
      </rPr>
      <t xml:space="preserve">2k </t>
    </r>
  </si>
  <si>
    <t>** Applicabile ai clienti con consumi superiori a 200.000 Smc/anno</t>
  </si>
  <si>
    <r>
      <t>UG</t>
    </r>
    <r>
      <rPr>
        <vertAlign val="subscript"/>
        <sz val="11"/>
        <rFont val="Calibri"/>
        <family val="2"/>
        <scheme val="minor"/>
      </rPr>
      <t xml:space="preserve">2k </t>
    </r>
    <r>
      <rPr>
        <sz val="11"/>
        <rFont val="Calibri"/>
        <family val="2"/>
        <scheme val="minor"/>
      </rPr>
      <t>(**)</t>
    </r>
  </si>
  <si>
    <t>S   E   R   V   E   R     S.r.l.</t>
  </si>
  <si>
    <t>Sede legale e amministrativa: Piazza Libertà, 39  -  25028 VEROLANUOVA (BS)</t>
  </si>
  <si>
    <t>tel. 0309365073 fax 0309365046  e-mail  server@comune.verolanuova.bs.it Pec serversrl@legalmail.it</t>
  </si>
  <si>
    <t>C.F., P.I. e n. iscr. Registro Imprese di Brescia 02315390985 – REA 439243  -  Capitale Sociale € 20.000,00 I.V.</t>
  </si>
  <si>
    <r>
      <t>UG</t>
    </r>
    <r>
      <rPr>
        <vertAlign val="subscript"/>
        <sz val="11"/>
        <rFont val="Calibri"/>
        <family val="2"/>
        <scheme val="minor"/>
      </rPr>
      <t>2k</t>
    </r>
  </si>
  <si>
    <r>
      <rPr>
        <sz val="12"/>
        <rFont val="Calibri"/>
        <family val="2"/>
        <scheme val="minor"/>
      </rPr>
      <t>UG3</t>
    </r>
    <r>
      <rPr>
        <vertAlign val="subscript"/>
        <sz val="11"/>
        <rFont val="Calibri"/>
        <family val="2"/>
        <scheme val="minor"/>
      </rPr>
      <t>INT</t>
    </r>
    <r>
      <rPr>
        <sz val="11"/>
        <rFont val="Calibri"/>
        <family val="2"/>
        <scheme val="minor"/>
      </rPr>
      <t xml:space="preserve">  </t>
    </r>
  </si>
  <si>
    <r>
      <rPr>
        <sz val="12"/>
        <rFont val="Calibri"/>
        <family val="2"/>
        <scheme val="minor"/>
      </rPr>
      <t xml:space="preserve"> UG3</t>
    </r>
    <r>
      <rPr>
        <sz val="11"/>
        <rFont val="Calibri"/>
        <family val="2"/>
        <scheme val="minor"/>
      </rPr>
      <t xml:space="preserve">UI  </t>
    </r>
  </si>
  <si>
    <r>
      <t xml:space="preserve"> </t>
    </r>
    <r>
      <rPr>
        <sz val="12"/>
        <rFont val="Calibri"/>
        <family val="2"/>
        <scheme val="minor"/>
      </rPr>
      <t>UG3</t>
    </r>
    <r>
      <rPr>
        <vertAlign val="subscript"/>
        <sz val="11"/>
        <rFont val="Calibri"/>
        <family val="2"/>
        <scheme val="minor"/>
      </rPr>
      <t xml:space="preserve">FT </t>
    </r>
    <r>
      <rPr>
        <sz val="11"/>
        <rFont val="Calibri"/>
        <family val="2"/>
        <scheme val="minor"/>
      </rPr>
      <t xml:space="preserve"> </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</si>
  <si>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</si>
  <si>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</si>
  <si>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2c</t>
    </r>
    <r>
      <rPr>
        <sz val="11"/>
        <rFont val="Calibri"/>
        <family val="2"/>
        <scheme val="minor"/>
      </rPr>
      <t xml:space="preserve"> (**) parte 1</t>
    </r>
  </si>
  <si>
    <r>
      <t>UG</t>
    </r>
    <r>
      <rPr>
        <vertAlign val="subscript"/>
        <sz val="11"/>
        <rFont val="Calibri"/>
        <family val="2"/>
        <scheme val="minor"/>
      </rPr>
      <t>2c</t>
    </r>
    <r>
      <rPr>
        <sz val="11"/>
        <rFont val="Calibri"/>
        <family val="2"/>
        <scheme val="minor"/>
      </rPr>
      <t xml:space="preserve"> (**) parte 2</t>
    </r>
  </si>
  <si>
    <r>
      <t>UG</t>
    </r>
    <r>
      <rPr>
        <vertAlign val="subscript"/>
        <sz val="11"/>
        <rFont val="Calibri"/>
        <family val="2"/>
        <scheme val="minor"/>
      </rPr>
      <t xml:space="preserve">2c </t>
    </r>
  </si>
  <si>
    <t>DAL  01-01-23</t>
  </si>
  <si>
    <t>Del. 736/2022/R/GAS</t>
  </si>
  <si>
    <t>Del. 735/2022/R/GAS</t>
  </si>
  <si>
    <t>Del. 735/2022/R/COM</t>
  </si>
  <si>
    <t>Del. 134/2023/R/com</t>
  </si>
  <si>
    <r>
      <t>UG</t>
    </r>
    <r>
      <rPr>
        <b/>
        <vertAlign val="subscript"/>
        <sz val="11"/>
        <color rgb="FFFF0000"/>
        <rFont val="Calibri"/>
        <family val="2"/>
        <scheme val="minor"/>
      </rPr>
      <t>2c</t>
    </r>
    <r>
      <rPr>
        <b/>
        <sz val="11"/>
        <color rgb="FFFF0000"/>
        <rFont val="Calibri"/>
        <family val="2"/>
        <scheme val="minor"/>
      </rPr>
      <t xml:space="preserve"> (*) parte 2
dal 01/04/23 - 30/04/23</t>
    </r>
  </si>
  <si>
    <r>
      <t>UG</t>
    </r>
    <r>
      <rPr>
        <b/>
        <vertAlign val="subscript"/>
        <sz val="11"/>
        <color rgb="FFFF0000"/>
        <rFont val="Calibri"/>
        <family val="2"/>
        <scheme val="minor"/>
      </rPr>
      <t>2c</t>
    </r>
    <r>
      <rPr>
        <b/>
        <sz val="11"/>
        <color rgb="FFFF0000"/>
        <rFont val="Calibri"/>
        <family val="2"/>
        <scheme val="minor"/>
      </rPr>
      <t xml:space="preserve"> (*) parte 2
dal 01/05/23</t>
    </r>
  </si>
  <si>
    <r>
      <t>UG</t>
    </r>
    <r>
      <rPr>
        <b/>
        <vertAlign val="subscript"/>
        <sz val="11"/>
        <color rgb="FFFF0000"/>
        <rFont val="Calibri"/>
        <family val="2"/>
        <scheme val="minor"/>
      </rPr>
      <t>2c</t>
    </r>
    <r>
      <rPr>
        <b/>
        <sz val="11"/>
        <color rgb="FFFF0000"/>
        <rFont val="Calibri"/>
        <family val="2"/>
        <scheme val="minor"/>
      </rPr>
      <t xml:space="preserve"> (**) parte 1
dal 01/04/23 - 30/04/23</t>
    </r>
  </si>
  <si>
    <r>
      <t>UG</t>
    </r>
    <r>
      <rPr>
        <b/>
        <vertAlign val="subscript"/>
        <sz val="11"/>
        <color rgb="FFFF0000"/>
        <rFont val="Calibri"/>
        <family val="2"/>
        <scheme val="minor"/>
      </rPr>
      <t>2c</t>
    </r>
    <r>
      <rPr>
        <b/>
        <sz val="11"/>
        <color rgb="FFFF0000"/>
        <rFont val="Calibri"/>
        <family val="2"/>
        <scheme val="minor"/>
      </rPr>
      <t xml:space="preserve"> (**) parte 1
dal 01/05/23</t>
    </r>
  </si>
  <si>
    <r>
      <rPr>
        <sz val="11"/>
        <color theme="1"/>
        <rFont val="Symbol"/>
        <family val="1"/>
        <charset val="2"/>
      </rPr>
      <t>t</t>
    </r>
    <r>
      <rPr>
        <vertAlign val="subscript"/>
        <sz val="11"/>
        <color theme="1"/>
        <rFont val="Times New Roman"/>
        <family val="1"/>
      </rPr>
      <t>1</t>
    </r>
    <r>
      <rPr>
        <sz val="11"/>
        <color theme="1"/>
        <rFont val="Times New Roman"/>
        <family val="1"/>
      </rPr>
      <t xml:space="preserve"> (dis)</t>
    </r>
  </si>
  <si>
    <r>
      <rPr>
        <sz val="11"/>
        <color theme="1"/>
        <rFont val="Symbol"/>
        <family val="1"/>
        <charset val="2"/>
      </rPr>
      <t>t</t>
    </r>
    <r>
      <rPr>
        <vertAlign val="subscript"/>
        <sz val="11"/>
        <color theme="1"/>
        <rFont val="Times New Roman"/>
        <family val="1"/>
      </rPr>
      <t>1</t>
    </r>
    <r>
      <rPr>
        <sz val="11"/>
        <color theme="1"/>
        <rFont val="Times New Roman"/>
        <family val="1"/>
      </rPr>
      <t xml:space="preserve"> (mis) </t>
    </r>
  </si>
  <si>
    <r>
      <rPr>
        <sz val="11"/>
        <color theme="1"/>
        <rFont val="Symbol"/>
        <family val="1"/>
        <charset val="2"/>
      </rPr>
      <t>t</t>
    </r>
    <r>
      <rPr>
        <vertAlign val="subscript"/>
        <sz val="11"/>
        <color theme="1"/>
        <rFont val="Times New Roman"/>
        <family val="1"/>
      </rPr>
      <t>1</t>
    </r>
    <r>
      <rPr>
        <sz val="11"/>
        <color theme="1"/>
        <rFont val="Times New Roman"/>
        <family val="1"/>
      </rPr>
      <t xml:space="preserve"> (cot)</t>
    </r>
  </si>
  <si>
    <r>
      <t>UG</t>
    </r>
    <r>
      <rPr>
        <vertAlign val="subscript"/>
        <sz val="11"/>
        <color theme="1"/>
        <rFont val="Calibri"/>
        <family val="2"/>
        <scheme val="minor"/>
      </rPr>
      <t>2c</t>
    </r>
  </si>
  <si>
    <r>
      <t>UG</t>
    </r>
    <r>
      <rPr>
        <vertAlign val="subscript"/>
        <sz val="11"/>
        <color theme="1"/>
        <rFont val="Calibri"/>
        <family val="2"/>
        <scheme val="minor"/>
      </rPr>
      <t xml:space="preserve">2k </t>
    </r>
  </si>
  <si>
    <t>DAL  01-04-23</t>
  </si>
  <si>
    <r>
      <t>UG</t>
    </r>
    <r>
      <rPr>
        <b/>
        <vertAlign val="subscript"/>
        <sz val="11"/>
        <rFont val="Calibri"/>
        <family val="2"/>
        <scheme val="minor"/>
      </rPr>
      <t>2c</t>
    </r>
    <r>
      <rPr>
        <b/>
        <sz val="11"/>
        <rFont val="Calibri"/>
        <family val="2"/>
        <scheme val="minor"/>
      </rPr>
      <t xml:space="preserve"> (*) parte 2
dal 01/04/23 - 30/04/23</t>
    </r>
  </si>
  <si>
    <r>
      <t>UG</t>
    </r>
    <r>
      <rPr>
        <b/>
        <vertAlign val="subscript"/>
        <sz val="11"/>
        <rFont val="Calibri"/>
        <family val="2"/>
        <scheme val="minor"/>
      </rPr>
      <t>2c</t>
    </r>
    <r>
      <rPr>
        <b/>
        <sz val="11"/>
        <rFont val="Calibri"/>
        <family val="2"/>
        <scheme val="minor"/>
      </rPr>
      <t xml:space="preserve"> (*) parte 2
dal 01/05/23</t>
    </r>
  </si>
  <si>
    <r>
      <t>UG</t>
    </r>
    <r>
      <rPr>
        <b/>
        <vertAlign val="subscript"/>
        <sz val="11"/>
        <rFont val="Calibri"/>
        <family val="2"/>
        <scheme val="minor"/>
      </rPr>
      <t>2c</t>
    </r>
    <r>
      <rPr>
        <b/>
        <sz val="11"/>
        <rFont val="Calibri"/>
        <family val="2"/>
        <scheme val="minor"/>
      </rPr>
      <t xml:space="preserve"> (**) parte 1
dal 01/04/23 - 30/04/23</t>
    </r>
  </si>
  <si>
    <r>
      <t>UG</t>
    </r>
    <r>
      <rPr>
        <b/>
        <vertAlign val="subscript"/>
        <sz val="11"/>
        <rFont val="Calibri"/>
        <family val="2"/>
        <scheme val="minor"/>
      </rPr>
      <t>2c</t>
    </r>
    <r>
      <rPr>
        <b/>
        <sz val="11"/>
        <rFont val="Calibri"/>
        <family val="2"/>
        <scheme val="minor"/>
      </rPr>
      <t xml:space="preserve"> (**) parte 1
dal 01/05/23</t>
    </r>
  </si>
  <si>
    <t>DAL  01-07-23</t>
  </si>
  <si>
    <t>Del. 297/2023/R/com</t>
  </si>
  <si>
    <t>DAL  01-10-23</t>
  </si>
  <si>
    <t>Del. 429/2023/R/com</t>
  </si>
  <si>
    <t>DAL  01-01-24</t>
  </si>
  <si>
    <t>Del. 631/2023/R/com</t>
  </si>
  <si>
    <t>Del. 633/2023/R/com</t>
  </si>
  <si>
    <r>
      <rPr>
        <sz val="11"/>
        <color rgb="FFFF0000"/>
        <rFont val="Symbol"/>
        <family val="1"/>
        <charset val="2"/>
      </rPr>
      <t>t</t>
    </r>
    <r>
      <rPr>
        <vertAlign val="subscript"/>
        <sz val="11"/>
        <color rgb="FFFF0000"/>
        <rFont val="Times New Roman"/>
        <family val="1"/>
      </rPr>
      <t>3</t>
    </r>
    <r>
      <rPr>
        <sz val="11"/>
        <color rgb="FFFF0000"/>
        <rFont val="Times New Roman"/>
        <family val="1"/>
      </rPr>
      <t xml:space="preserve"> (dis)</t>
    </r>
  </si>
  <si>
    <r>
      <t>UG</t>
    </r>
    <r>
      <rPr>
        <vertAlign val="subscript"/>
        <sz val="11"/>
        <color rgb="FFFF0000"/>
        <rFont val="Calibri"/>
        <family val="2"/>
        <scheme val="minor"/>
      </rPr>
      <t>3INT</t>
    </r>
  </si>
  <si>
    <r>
      <t>UG</t>
    </r>
    <r>
      <rPr>
        <vertAlign val="subscript"/>
        <sz val="11"/>
        <color rgb="FFFF0000"/>
        <rFont val="Calibri"/>
        <family val="2"/>
        <scheme val="minor"/>
      </rPr>
      <t>3UI</t>
    </r>
  </si>
  <si>
    <r>
      <t>UG</t>
    </r>
    <r>
      <rPr>
        <vertAlign val="subscript"/>
        <sz val="11"/>
        <color rgb="FFFF0000"/>
        <rFont val="Calibri"/>
        <family val="2"/>
        <scheme val="minor"/>
      </rPr>
      <t>3FT</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</si>
  <si>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(dis)</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</si>
  <si>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(mis) </t>
    </r>
  </si>
  <si>
    <r>
      <rPr>
        <sz val="11"/>
        <color rgb="FFFF0000"/>
        <rFont val="Symbol"/>
        <family val="1"/>
        <charset val="2"/>
      </rPr>
      <t>t</t>
    </r>
    <r>
      <rPr>
        <vertAlign val="subscript"/>
        <sz val="11"/>
        <color rgb="FFFF0000"/>
        <rFont val="Times New Roman"/>
        <family val="1"/>
      </rPr>
      <t>1</t>
    </r>
    <r>
      <rPr>
        <sz val="11"/>
        <color rgb="FFFF0000"/>
        <rFont val="Times New Roman"/>
        <family val="1"/>
      </rPr>
      <t xml:space="preserve"> (cot)</t>
    </r>
  </si>
  <si>
    <r>
      <t>UG</t>
    </r>
    <r>
      <rPr>
        <vertAlign val="subscript"/>
        <sz val="11"/>
        <rFont val="Calibri"/>
        <family val="2"/>
        <scheme val="minor"/>
      </rPr>
      <t>2c</t>
    </r>
    <r>
      <rPr>
        <sz val="11"/>
        <rFont val="Calibri"/>
        <family val="2"/>
        <scheme val="minor"/>
      </rPr>
      <t xml:space="preserve"> (*) parte 2
dal 01/05/23</t>
    </r>
  </si>
  <si>
    <r>
      <t>UG</t>
    </r>
    <r>
      <rPr>
        <vertAlign val="subscript"/>
        <sz val="11"/>
        <rFont val="Calibri"/>
        <family val="2"/>
        <scheme val="minor"/>
      </rPr>
      <t>2c</t>
    </r>
    <r>
      <rPr>
        <sz val="11"/>
        <rFont val="Calibri"/>
        <family val="2"/>
        <scheme val="minor"/>
      </rPr>
      <t xml:space="preserve"> (**) parte 2
dal 01/05/23</t>
    </r>
  </si>
  <si>
    <t>Componente tariffaria RE - Del. 633/2023/R/com</t>
  </si>
  <si>
    <t>Classe di agevolazione</t>
  </si>
  <si>
    <t>Consumo annuo (smc/anno)</t>
  </si>
  <si>
    <t>Aliquota complessiva RE</t>
  </si>
  <si>
    <t>CLASSE 0</t>
  </si>
  <si>
    <t>1-6</t>
  </si>
  <si>
    <t xml:space="preserve"> fino a 200.000 </t>
  </si>
  <si>
    <t>7-8</t>
  </si>
  <si>
    <t xml:space="preserve"> oltre 200.000 </t>
  </si>
  <si>
    <t>CLASSE FAT</t>
  </si>
  <si>
    <t>CLASSE VAL</t>
  </si>
  <si>
    <t>CLASSE GNE</t>
  </si>
  <si>
    <t xml:space="preserve"> Sconto tariffario di gara di cui all' articolo 13 del decreto 12 novembre 2011  </t>
  </si>
  <si>
    <t xml:space="preserve"> Copertura degli oneri connessi agli eventuali squilibri dei saldi dei meccanismi perequativi specifici per il Fornitore di default, nonché degli oneri della morosità sostenuti dai Fornitore di ultima istanza, limitatamente ai clienti finali non disalimentabili  </t>
  </si>
  <si>
    <t xml:space="preserve"> Copertura degli oneri gravanti sul conto per la qualità dei servizi gas  </t>
  </si>
  <si>
    <t>Del. 631/2023/R/gas</t>
  </si>
  <si>
    <t>Del. 112/2024/R/gas</t>
  </si>
  <si>
    <t>Componente tariffaria RE - Del. 113/2024/R/com</t>
  </si>
  <si>
    <t>Del. 263/2024/R/com</t>
  </si>
  <si>
    <t>DAL  01-07-24</t>
  </si>
  <si>
    <t>DAL  01-04-24</t>
  </si>
  <si>
    <t>Del. 113/2024/R/com</t>
  </si>
  <si>
    <t>Del. 384/2024/R/com</t>
  </si>
  <si>
    <t>Componente tariffaria RE - Del. 384/2024/R/com</t>
  </si>
  <si>
    <t>DAL  01-10-24</t>
  </si>
  <si>
    <t>Server S.r.l. non applica alcuna componente tariffaria COL legata al riconoscimento di maggiori oneri derivanti dalla presenza di canoni di concessione.</t>
  </si>
  <si>
    <t>DAL  01-01-25</t>
  </si>
  <si>
    <t>Del. 587/2024/R/gas</t>
  </si>
  <si>
    <t>Del. 599/2024/R/com</t>
  </si>
  <si>
    <t>Del. 384/2024/R/com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</si>
  <si>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dall'01/01/23</t>
    </r>
  </si>
  <si>
    <r>
      <t>UG</t>
    </r>
    <r>
      <rPr>
        <vertAlign val="subscript"/>
        <sz val="11"/>
        <color rgb="FFFF0000"/>
        <rFont val="Calibri"/>
        <family val="2"/>
        <scheme val="minor"/>
      </rPr>
      <t>2c</t>
    </r>
    <r>
      <rPr>
        <sz val="11"/>
        <color rgb="FFFF0000"/>
        <rFont val="Calibri"/>
        <family val="2"/>
        <scheme val="minor"/>
      </rPr>
      <t xml:space="preserve"> (**) parte 1 dall'01/01/23</t>
    </r>
  </si>
  <si>
    <t>Componente tariffaria RE - Del. 599/2024/R/com (conferma valori Del. 633/2023/R/com)</t>
  </si>
  <si>
    <t>DAL  01-04-25</t>
  </si>
  <si>
    <t>Del. 126/2025/R/gas</t>
  </si>
  <si>
    <t>Del. 131/2025-R-com (conferma valori Del. 599/2024/R/com)</t>
  </si>
  <si>
    <t>Del. 131/2025/R/com (conferma valori Del. 113/2024/R/com)</t>
  </si>
  <si>
    <r>
      <t>UG</t>
    </r>
    <r>
      <rPr>
        <vertAlign val="subscript"/>
        <sz val="11"/>
        <color rgb="FFFF0000"/>
        <rFont val="Calibri"/>
        <family val="2"/>
        <scheme val="minor"/>
      </rPr>
      <t>2c</t>
    </r>
    <r>
      <rPr>
        <sz val="11"/>
        <color rgb="FFFF0000"/>
        <rFont val="Calibri"/>
        <family val="2"/>
        <scheme val="minor"/>
      </rPr>
      <t xml:space="preserve"> (*) parte 1 dall'01/04/25</t>
    </r>
  </si>
  <si>
    <r>
      <t>UG</t>
    </r>
    <r>
      <rPr>
        <vertAlign val="subscript"/>
        <sz val="11"/>
        <color rgb="FFFF0000"/>
        <rFont val="Calibri"/>
        <family val="2"/>
        <scheme val="minor"/>
      </rPr>
      <t>2c</t>
    </r>
    <r>
      <rPr>
        <sz val="11"/>
        <color rgb="FFFF0000"/>
        <rFont val="Calibri"/>
        <family val="2"/>
        <scheme val="minor"/>
      </rPr>
      <t xml:space="preserve"> (**) parte 1 dall'01/04/25</t>
    </r>
  </si>
  <si>
    <t>Componente tariffaria RE - Del. 131/2025/R/com (conferma valori Del. 633/2023/R/com, come modificata dalla Del. 45/2024/R/com)</t>
  </si>
  <si>
    <t>Componente tariffaria RE - Del. 281/2025/R/com</t>
  </si>
  <si>
    <t>DAL  01-07-25</t>
  </si>
  <si>
    <r>
      <t>UG</t>
    </r>
    <r>
      <rPr>
        <vertAlign val="subscript"/>
        <sz val="11"/>
        <rFont val="Calibri"/>
        <family val="2"/>
        <scheme val="minor"/>
      </rPr>
      <t>2c</t>
    </r>
    <r>
      <rPr>
        <sz val="11"/>
        <rFont val="Calibri"/>
        <family val="2"/>
        <scheme val="minor"/>
      </rPr>
      <t xml:space="preserve"> (*) parte 1 dall'01/04/25</t>
    </r>
  </si>
  <si>
    <r>
      <t>UG</t>
    </r>
    <r>
      <rPr>
        <vertAlign val="subscript"/>
        <sz val="11"/>
        <rFont val="Calibri"/>
        <family val="2"/>
        <scheme val="minor"/>
      </rPr>
      <t>2c</t>
    </r>
    <r>
      <rPr>
        <sz val="11"/>
        <rFont val="Calibri"/>
        <family val="2"/>
        <scheme val="minor"/>
      </rPr>
      <t xml:space="preserve"> (**) parte 1 dall'01/04/25</t>
    </r>
  </si>
  <si>
    <t>Del. 281/2025-R-com (conferma valori Del. 599/2024/R/com)</t>
  </si>
  <si>
    <t>Del. 281/2025/R/com (conferma valori Del. 113/2024/R/com)</t>
  </si>
  <si>
    <t>DAL  01-10-25</t>
  </si>
  <si>
    <t>Del. 429/2025-R-com (conferma valori Del. 599/2024/R/com)</t>
  </si>
  <si>
    <t>Del. 429/2025/R/com (conferma valori Del. 113/2024/R/com)</t>
  </si>
  <si>
    <t>Componente tariffaria RE - Del. 429/2025-R-com (conferma valori Del. 281/2025/R/com)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</si>
</sst>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0.0000"/>
  </numFmts>
  <fonts count="54" x14ac:knownFonts="1">
    <font>
      <sz val="11"/>
      <color theme="1"/>
      <name val="Calibri"/>
      <family val="2"/>
      <scheme val="minor"/>
    </font>
    <font>
      <sz val="11"/>
      <color theme="1"/>
      <name val="Calibri"/>
      <family val="2"/>
      <scheme val="minor"/>
    </font>
    <font>
      <sz val="16"/>
      <color theme="1"/>
      <name val="Calibri"/>
      <family val="2"/>
      <scheme val="minor"/>
    </font>
    <font>
      <sz val="15"/>
      <color theme="1"/>
      <name val="Calibri"/>
      <family val="2"/>
      <scheme val="minor"/>
    </font>
    <font>
      <b/>
      <sz val="12"/>
      <color rgb="FF225482"/>
      <name val="Calibri"/>
      <family val="2"/>
      <scheme val="minor"/>
    </font>
    <font>
      <sz val="10"/>
      <color indexed="8"/>
      <name val="Arial"/>
      <family val="2"/>
    </font>
    <font>
      <sz val="11"/>
      <name val="Times New Roman"/>
      <family val="1"/>
    </font>
    <font>
      <sz val="11"/>
      <name val="Symbol"/>
      <family val="1"/>
      <charset val="2"/>
    </font>
    <font>
      <vertAlign val="subscript"/>
      <sz val="11"/>
      <name val="Times New Roman"/>
      <family val="1"/>
    </font>
    <font>
      <sz val="14"/>
      <color theme="1"/>
      <name val="Calibri"/>
      <family val="2"/>
      <scheme val="minor"/>
    </font>
    <font>
      <b/>
      <i/>
      <sz val="11"/>
      <color theme="1"/>
      <name val="Calibri"/>
      <family val="2"/>
      <scheme val="minor"/>
    </font>
    <font>
      <b/>
      <i/>
      <u/>
      <sz val="11"/>
      <color theme="1"/>
      <name val="Calibri"/>
      <family val="2"/>
      <scheme val="minor"/>
    </font>
    <font>
      <sz val="14"/>
      <name val="Times New Roman"/>
      <family val="1"/>
    </font>
    <font>
      <sz val="14"/>
      <name val="Symbol"/>
      <family val="1"/>
      <charset val="2"/>
    </font>
    <font>
      <vertAlign val="subscript"/>
      <sz val="14"/>
      <name val="Times New Roman"/>
      <family val="1"/>
    </font>
    <font>
      <sz val="12"/>
      <name val="Times New Roman"/>
      <family val="1"/>
    </font>
    <font>
      <sz val="12"/>
      <name val="Symbol"/>
      <family val="1"/>
      <charset val="2"/>
    </font>
    <font>
      <vertAlign val="subscript"/>
      <sz val="12"/>
      <name val="Times New Roman"/>
      <family val="1"/>
    </font>
    <font>
      <sz val="12"/>
      <color theme="1"/>
      <name val="Calibri"/>
      <family val="2"/>
      <scheme val="minor"/>
    </font>
    <font>
      <sz val="14"/>
      <color indexed="8"/>
      <name val="Times New Roman"/>
      <family val="1"/>
    </font>
    <font>
      <sz val="14"/>
      <color indexed="8"/>
      <name val="Symbol"/>
      <family val="1"/>
      <charset val="2"/>
    </font>
    <font>
      <vertAlign val="subscript"/>
      <sz val="14"/>
      <color indexed="8"/>
      <name val="Times New Roman"/>
      <family val="1"/>
    </font>
    <font>
      <sz val="12"/>
      <color indexed="8"/>
      <name val="Times New Roman"/>
      <family val="1"/>
    </font>
    <font>
      <sz val="12"/>
      <color indexed="8"/>
      <name val="Symbol"/>
      <family val="1"/>
      <charset val="2"/>
    </font>
    <font>
      <vertAlign val="subscript"/>
      <sz val="12"/>
      <color indexed="8"/>
      <name val="Times New Roman"/>
      <family val="1"/>
    </font>
    <font>
      <sz val="12"/>
      <name val="Calibri"/>
      <family val="2"/>
      <scheme val="minor"/>
    </font>
    <font>
      <sz val="11"/>
      <color rgb="FFFF0000"/>
      <name val="Calibri"/>
      <family val="2"/>
      <scheme val="minor"/>
    </font>
    <font>
      <b/>
      <i/>
      <sz val="10"/>
      <color theme="1"/>
      <name val="Calibri"/>
      <family val="2"/>
      <scheme val="minor"/>
    </font>
    <font>
      <b/>
      <i/>
      <sz val="22"/>
      <color theme="1"/>
      <name val="Calibri"/>
      <family val="2"/>
      <scheme val="minor"/>
    </font>
    <font>
      <sz val="11"/>
      <name val="Calibri"/>
      <family val="2"/>
      <scheme val="minor"/>
    </font>
    <font>
      <vertAlign val="subscript"/>
      <sz val="11"/>
      <name val="Calibri"/>
      <family val="2"/>
      <scheme val="minor"/>
    </font>
    <font>
      <sz val="8"/>
      <name val="Calibri"/>
      <family val="2"/>
      <scheme val="minor"/>
    </font>
    <font>
      <sz val="8"/>
      <name val="Tahoma"/>
      <family val="2"/>
    </font>
    <font>
      <sz val="8"/>
      <color rgb="FFFF0000"/>
      <name val="Tahoma"/>
      <family val="2"/>
    </font>
    <font>
      <vertAlign val="subscript"/>
      <sz val="11"/>
      <color rgb="FFFF0000"/>
      <name val="Calibri"/>
      <family val="2"/>
      <scheme val="minor"/>
    </font>
    <font>
      <b/>
      <sz val="9"/>
      <color indexed="81"/>
      <name val="Tahoma"/>
      <family val="2"/>
    </font>
    <font>
      <sz val="9"/>
      <color indexed="81"/>
      <name val="Tahoma"/>
      <family val="2"/>
    </font>
    <font>
      <b/>
      <sz val="11"/>
      <color rgb="FFFF0000"/>
      <name val="Calibri"/>
      <family val="2"/>
      <scheme val="minor"/>
    </font>
    <font>
      <b/>
      <vertAlign val="subscript"/>
      <sz val="11"/>
      <color rgb="FFFF0000"/>
      <name val="Calibri"/>
      <family val="2"/>
      <scheme val="minor"/>
    </font>
    <font>
      <sz val="11"/>
      <color theme="1"/>
      <name val="Times New Roman"/>
      <family val="1"/>
    </font>
    <font>
      <sz val="11"/>
      <color theme="1"/>
      <name val="Symbol"/>
      <family val="1"/>
      <charset val="2"/>
    </font>
    <font>
      <vertAlign val="subscript"/>
      <sz val="11"/>
      <color theme="1"/>
      <name val="Times New Roman"/>
      <family val="1"/>
    </font>
    <font>
      <vertAlign val="subscript"/>
      <sz val="11"/>
      <color theme="1"/>
      <name val="Calibri"/>
      <family val="2"/>
      <scheme val="minor"/>
    </font>
    <font>
      <sz val="8"/>
      <color theme="1"/>
      <name val="Tahoma"/>
      <family val="2"/>
    </font>
    <font>
      <b/>
      <sz val="11"/>
      <name val="Calibri"/>
      <family val="2"/>
      <scheme val="minor"/>
    </font>
    <font>
      <b/>
      <vertAlign val="subscript"/>
      <sz val="11"/>
      <name val="Calibri"/>
      <family val="2"/>
      <scheme val="minor"/>
    </font>
    <font>
      <sz val="11"/>
      <color rgb="FFFF0000"/>
      <name val="Times New Roman"/>
      <family val="1"/>
    </font>
    <font>
      <sz val="11"/>
      <color rgb="FFFF0000"/>
      <name val="Symbol"/>
      <family val="1"/>
      <charset val="2"/>
    </font>
    <font>
      <vertAlign val="subscript"/>
      <sz val="11"/>
      <color rgb="FFFF0000"/>
      <name val="Times New Roman"/>
      <family val="1"/>
    </font>
    <font>
      <sz val="11"/>
      <color rgb="FFFF0000"/>
      <name val="Calibri"/>
      <family val="2"/>
    </font>
    <font>
      <sz val="11"/>
      <color theme="1"/>
      <name val="Calibri"/>
      <family val="2"/>
    </font>
    <font>
      <sz val="11"/>
      <name val="Calibri"/>
      <family val="2"/>
    </font>
    <font>
      <sz val="15"/>
      <color rgb="FFFF0000"/>
      <name val="Calibri"/>
      <family val="2"/>
      <scheme val="minor"/>
    </font>
    <font>
      <sz val="11"/>
      <color rgb="FFED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xf numFmtId="0" fontId="5" fillId="0" borderId="0"/>
  </cellStyleXfs>
  <cellXfs count="139">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9" fillId="0" borderId="0" xfId="0" applyFont="1"/>
    <xf numFmtId="0" fontId="15" fillId="0" borderId="1" xfId="0" applyFont="1" applyBorder="1" applyAlignment="1">
      <alignment horizontal="center" vertical="center" wrapText="1"/>
    </xf>
    <xf numFmtId="0" fontId="19"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7" fillId="0" borderId="0" xfId="0" applyFont="1"/>
    <xf numFmtId="0" fontId="28" fillId="0" borderId="0" xfId="0" applyFont="1"/>
    <xf numFmtId="165" fontId="26" fillId="0" borderId="1" xfId="0" applyNumberFormat="1" applyFont="1" applyBorder="1"/>
    <xf numFmtId="0" fontId="29" fillId="0" borderId="0" xfId="0" applyFont="1"/>
    <xf numFmtId="0" fontId="6" fillId="2" borderId="1" xfId="2" applyFont="1" applyFill="1" applyBorder="1" applyAlignment="1">
      <alignment horizontal="center" vertical="center" wrapText="1"/>
    </xf>
    <xf numFmtId="0" fontId="29" fillId="3" borderId="1" xfId="0" applyFont="1" applyFill="1" applyBorder="1" applyAlignment="1">
      <alignment horizontal="center" vertical="center"/>
    </xf>
    <xf numFmtId="0" fontId="31" fillId="0" borderId="1" xfId="0" applyFont="1" applyBorder="1" applyAlignment="1">
      <alignment horizontal="center" vertical="center"/>
    </xf>
    <xf numFmtId="165" fontId="29" fillId="0" borderId="1" xfId="0" applyNumberFormat="1" applyFont="1" applyBorder="1"/>
    <xf numFmtId="0" fontId="29" fillId="0" borderId="1" xfId="0" applyFont="1" applyBorder="1"/>
    <xf numFmtId="2" fontId="32" fillId="0" borderId="1" xfId="3" applyNumberFormat="1" applyFont="1" applyBorder="1" applyAlignment="1">
      <alignment horizontal="right" wrapText="1"/>
    </xf>
    <xf numFmtId="0" fontId="29" fillId="0" borderId="1" xfId="0" applyFont="1" applyBorder="1" applyAlignment="1">
      <alignment horizontal="right"/>
    </xf>
    <xf numFmtId="0" fontId="29" fillId="0" borderId="1" xfId="0" applyFont="1" applyBorder="1" applyAlignment="1">
      <alignment horizontal="centerContinuous"/>
    </xf>
    <xf numFmtId="0" fontId="29" fillId="0" borderId="1" xfId="0" applyFont="1" applyBorder="1" applyAlignment="1">
      <alignment horizontal="center"/>
    </xf>
    <xf numFmtId="0" fontId="29" fillId="0" borderId="0" xfId="0" applyFont="1" applyAlignment="1">
      <alignment horizontal="center"/>
    </xf>
    <xf numFmtId="164" fontId="29" fillId="0" borderId="0" xfId="1" applyNumberFormat="1" applyFont="1" applyBorder="1"/>
    <xf numFmtId="165" fontId="29" fillId="0" borderId="0" xfId="0" applyNumberFormat="1" applyFont="1"/>
    <xf numFmtId="0" fontId="29" fillId="0" borderId="2" xfId="0" applyFont="1" applyBorder="1" applyAlignment="1">
      <alignment horizontal="center" vertical="center"/>
    </xf>
    <xf numFmtId="2" fontId="33" fillId="0" borderId="1" xfId="3" applyNumberFormat="1" applyFont="1" applyBorder="1" applyAlignment="1">
      <alignment horizontal="right" wrapText="1"/>
    </xf>
    <xf numFmtId="0" fontId="29" fillId="0" borderId="0" xfId="0" applyFont="1" applyAlignment="1">
      <alignment horizontal="center" vertical="center"/>
    </xf>
    <xf numFmtId="0" fontId="29"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0" fontId="37" fillId="3" borderId="1" xfId="0" applyFont="1" applyFill="1" applyBorder="1" applyAlignment="1">
      <alignment horizontal="center" vertical="center" wrapText="1"/>
    </xf>
    <xf numFmtId="0" fontId="29" fillId="3" borderId="9" xfId="0" applyFont="1" applyFill="1" applyBorder="1" applyAlignment="1">
      <alignment horizontal="center" vertical="center"/>
    </xf>
    <xf numFmtId="0" fontId="31" fillId="0" borderId="9" xfId="0" applyFont="1" applyBorder="1" applyAlignment="1">
      <alignment horizontal="center" vertical="center"/>
    </xf>
    <xf numFmtId="165" fontId="0" fillId="0" borderId="1" xfId="0" applyNumberFormat="1" applyBorder="1"/>
    <xf numFmtId="165" fontId="29" fillId="0" borderId="9" xfId="0" applyNumberFormat="1" applyFont="1" applyBorder="1"/>
    <xf numFmtId="0" fontId="39"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0" fillId="3" borderId="1" xfId="0" applyFill="1" applyBorder="1" applyAlignment="1">
      <alignment horizontal="center" vertical="center"/>
    </xf>
    <xf numFmtId="2" fontId="43" fillId="0" borderId="1" xfId="3" applyNumberFormat="1" applyFont="1" applyBorder="1" applyAlignment="1">
      <alignment horizontal="right" wrapText="1"/>
    </xf>
    <xf numFmtId="0" fontId="0" fillId="0" borderId="1" xfId="0" applyBorder="1" applyAlignment="1">
      <alignment horizontal="right"/>
    </xf>
    <xf numFmtId="0" fontId="44" fillId="3" borderId="1" xfId="0" applyFont="1" applyFill="1" applyBorder="1" applyAlignment="1">
      <alignment horizontal="center" vertical="center" wrapText="1"/>
    </xf>
    <xf numFmtId="2" fontId="43" fillId="0" borderId="0" xfId="3" applyNumberFormat="1" applyFont="1" applyAlignment="1">
      <alignment horizontal="right" wrapText="1"/>
    </xf>
    <xf numFmtId="0" fontId="0" fillId="0" borderId="0" xfId="0" applyAlignment="1">
      <alignment horizontal="right"/>
    </xf>
    <xf numFmtId="0" fontId="46" fillId="2" borderId="1" xfId="2"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49" fontId="26" fillId="0" borderId="1" xfId="0" applyNumberFormat="1" applyFont="1" applyBorder="1" applyAlignment="1">
      <alignment horizontal="center"/>
    </xf>
    <xf numFmtId="165" fontId="26" fillId="0" borderId="1" xfId="0" applyNumberFormat="1" applyFont="1" applyBorder="1" applyAlignment="1">
      <alignment horizontal="center" vertical="center"/>
    </xf>
    <xf numFmtId="2" fontId="49" fillId="0" borderId="1" xfId="3" applyNumberFormat="1" applyFont="1" applyBorder="1" applyAlignment="1">
      <alignment horizontal="right" wrapText="1"/>
    </xf>
    <xf numFmtId="2" fontId="50" fillId="0" borderId="1" xfId="3" applyNumberFormat="1" applyFont="1" applyBorder="1" applyAlignment="1">
      <alignment horizontal="right" wrapText="1"/>
    </xf>
    <xf numFmtId="0" fontId="50" fillId="0" borderId="1" xfId="0" applyFont="1" applyBorder="1" applyAlignment="1">
      <alignment horizontal="right"/>
    </xf>
    <xf numFmtId="49" fontId="29" fillId="0" borderId="1" xfId="0" applyNumberFormat="1" applyFont="1" applyBorder="1" applyAlignment="1">
      <alignment horizontal="center"/>
    </xf>
    <xf numFmtId="165" fontId="29" fillId="0" borderId="1" xfId="0" applyNumberFormat="1" applyFont="1" applyBorder="1" applyAlignment="1">
      <alignment horizontal="center" vertical="center"/>
    </xf>
    <xf numFmtId="2" fontId="51" fillId="0" borderId="1" xfId="3" applyNumberFormat="1" applyFont="1" applyBorder="1" applyAlignment="1">
      <alignment horizontal="right" wrapText="1"/>
    </xf>
    <xf numFmtId="0" fontId="51" fillId="0" borderId="1" xfId="0" applyFont="1" applyBorder="1" applyAlignment="1">
      <alignment horizontal="right"/>
    </xf>
    <xf numFmtId="0" fontId="0" fillId="3" borderId="1" xfId="0" applyFill="1" applyBorder="1" applyAlignment="1">
      <alignment horizontal="center" vertical="center" wrapText="1"/>
    </xf>
    <xf numFmtId="49" fontId="0" fillId="0" borderId="1" xfId="0" applyNumberFormat="1" applyBorder="1" applyAlignment="1">
      <alignment horizontal="center"/>
    </xf>
    <xf numFmtId="165" fontId="0" fillId="0" borderId="1" xfId="0" applyNumberFormat="1" applyBorder="1" applyAlignment="1">
      <alignment horizontal="center" vertical="center"/>
    </xf>
    <xf numFmtId="0" fontId="0" fillId="0" borderId="2" xfId="0" applyBorder="1" applyAlignment="1">
      <alignment horizontal="center" vertical="center"/>
    </xf>
    <xf numFmtId="0" fontId="52" fillId="0" borderId="0" xfId="0" applyFont="1"/>
    <xf numFmtId="0" fontId="26" fillId="3" borderId="1" xfId="0" applyFont="1" applyFill="1" applyBorder="1" applyAlignment="1">
      <alignment horizontal="center" vertical="center" wrapText="1"/>
    </xf>
    <xf numFmtId="165" fontId="26" fillId="0" borderId="9" xfId="0" applyNumberFormat="1" applyFont="1" applyBorder="1"/>
    <xf numFmtId="0" fontId="0" fillId="0" borderId="4" xfId="0" applyBorder="1" applyAlignment="1">
      <alignment horizontal="center" vertical="center"/>
    </xf>
    <xf numFmtId="0" fontId="0" fillId="0" borderId="3" xfId="0" applyBorder="1" applyAlignment="1">
      <alignment horizontal="center" vertic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wrapText="1"/>
    </xf>
    <xf numFmtId="165" fontId="29" fillId="0" borderId="6" xfId="0" applyNumberFormat="1" applyFont="1" applyBorder="1" applyAlignment="1">
      <alignment horizontal="center" vertical="center"/>
    </xf>
    <xf numFmtId="165" fontId="29" fillId="0" borderId="7" xfId="0" applyNumberFormat="1" applyFont="1" applyBorder="1" applyAlignment="1">
      <alignment horizontal="center" vertical="center"/>
    </xf>
    <xf numFmtId="165" fontId="29" fillId="0" borderId="8" xfId="0" applyNumberFormat="1" applyFont="1" applyBorder="1" applyAlignment="1">
      <alignment horizontal="center" vertical="center"/>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3" fillId="0" borderId="3" xfId="0" applyFont="1" applyBorder="1" applyAlignment="1">
      <alignment horizontal="lef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center" vertical="center"/>
    </xf>
    <xf numFmtId="165" fontId="37" fillId="0" borderId="6" xfId="0" applyNumberFormat="1" applyFont="1" applyBorder="1" applyAlignment="1">
      <alignment horizontal="center" vertical="center"/>
    </xf>
    <xf numFmtId="165" fontId="37" fillId="0" borderId="7" xfId="0" applyNumberFormat="1" applyFont="1" applyBorder="1" applyAlignment="1">
      <alignment horizontal="center" vertical="center"/>
    </xf>
    <xf numFmtId="165" fontId="37" fillId="0" borderId="8"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4"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3" xfId="0" applyFont="1" applyBorder="1" applyAlignment="1">
      <alignment horizontal="left" vertical="center" wrapText="1"/>
    </xf>
    <xf numFmtId="0" fontId="26" fillId="0" borderId="3" xfId="0" applyFont="1" applyBorder="1" applyAlignment="1">
      <alignment horizontal="center" vertical="center"/>
    </xf>
    <xf numFmtId="0" fontId="26" fillId="4" borderId="1" xfId="0" applyFont="1" applyFill="1" applyBorder="1" applyAlignment="1">
      <alignment horizontal="center" vertical="center"/>
    </xf>
    <xf numFmtId="0" fontId="0" fillId="0" borderId="5" xfId="0"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xf>
    <xf numFmtId="0" fontId="26" fillId="0" borderId="1" xfId="0" applyFont="1" applyBorder="1" applyAlignment="1">
      <alignment horizontal="center" vertical="center"/>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165" fontId="26" fillId="0" borderId="6" xfId="0" applyNumberFormat="1" applyFont="1" applyBorder="1" applyAlignment="1">
      <alignment horizontal="center" vertical="center"/>
    </xf>
    <xf numFmtId="165" fontId="26" fillId="0" borderId="7" xfId="0" applyNumberFormat="1" applyFont="1" applyBorder="1" applyAlignment="1">
      <alignment horizontal="center" vertical="center"/>
    </xf>
    <xf numFmtId="165" fontId="26" fillId="0" borderId="8"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165" fontId="0" fillId="0" borderId="8" xfId="0" applyNumberFormat="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 xfId="0" applyFont="1" applyBorder="1" applyAlignment="1">
      <alignment horizontal="center" vertical="center" wrapText="1"/>
    </xf>
  </cellXfs>
  <cellStyles count="4">
    <cellStyle name="Migliaia" xfId="1" builtinId="3"/>
    <cellStyle name="Normale" xfId="0" builtinId="0"/>
    <cellStyle name="Normale_tab_01" xfId="3" xr:uid="{00000000-0005-0000-0000-000002000000}"/>
    <cellStyle name="Normale_tab_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558</xdr:row>
          <xdr:rowOff>9525</xdr:rowOff>
        </xdr:from>
        <xdr:to>
          <xdr:col>0</xdr:col>
          <xdr:colOff>1695450</xdr:colOff>
          <xdr:row>562</xdr:row>
          <xdr:rowOff>200025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597</xdr:row>
          <xdr:rowOff>0</xdr:rowOff>
        </xdr:from>
        <xdr:to>
          <xdr:col>0</xdr:col>
          <xdr:colOff>1695450</xdr:colOff>
          <xdr:row>597</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518</xdr:row>
          <xdr:rowOff>19050</xdr:rowOff>
        </xdr:from>
        <xdr:to>
          <xdr:col>0</xdr:col>
          <xdr:colOff>1485900</xdr:colOff>
          <xdr:row>522</xdr:row>
          <xdr:rowOff>209550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479</xdr:row>
          <xdr:rowOff>19050</xdr:rowOff>
        </xdr:from>
        <xdr:to>
          <xdr:col>0</xdr:col>
          <xdr:colOff>1485900</xdr:colOff>
          <xdr:row>483</xdr:row>
          <xdr:rowOff>209550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441</xdr:row>
          <xdr:rowOff>19050</xdr:rowOff>
        </xdr:from>
        <xdr:to>
          <xdr:col>0</xdr:col>
          <xdr:colOff>1485900</xdr:colOff>
          <xdr:row>445</xdr:row>
          <xdr:rowOff>209550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xdr:row>
          <xdr:rowOff>19050</xdr:rowOff>
        </xdr:from>
        <xdr:to>
          <xdr:col>0</xdr:col>
          <xdr:colOff>1485900</xdr:colOff>
          <xdr:row>7</xdr:row>
          <xdr:rowOff>209550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390</xdr:row>
          <xdr:rowOff>19050</xdr:rowOff>
        </xdr:from>
        <xdr:to>
          <xdr:col>0</xdr:col>
          <xdr:colOff>1485900</xdr:colOff>
          <xdr:row>394</xdr:row>
          <xdr:rowOff>209550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339</xdr:row>
          <xdr:rowOff>19050</xdr:rowOff>
        </xdr:from>
        <xdr:to>
          <xdr:col>0</xdr:col>
          <xdr:colOff>1485900</xdr:colOff>
          <xdr:row>343</xdr:row>
          <xdr:rowOff>209550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287</xdr:row>
          <xdr:rowOff>19050</xdr:rowOff>
        </xdr:from>
        <xdr:to>
          <xdr:col>0</xdr:col>
          <xdr:colOff>1485900</xdr:colOff>
          <xdr:row>291</xdr:row>
          <xdr:rowOff>209550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236</xdr:row>
          <xdr:rowOff>19050</xdr:rowOff>
        </xdr:from>
        <xdr:to>
          <xdr:col>0</xdr:col>
          <xdr:colOff>1485900</xdr:colOff>
          <xdr:row>240</xdr:row>
          <xdr:rowOff>209550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184</xdr:row>
          <xdr:rowOff>19050</xdr:rowOff>
        </xdr:from>
        <xdr:to>
          <xdr:col>0</xdr:col>
          <xdr:colOff>1485900</xdr:colOff>
          <xdr:row>188</xdr:row>
          <xdr:rowOff>209550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133</xdr:row>
          <xdr:rowOff>19050</xdr:rowOff>
        </xdr:from>
        <xdr:to>
          <xdr:col>0</xdr:col>
          <xdr:colOff>1485900</xdr:colOff>
          <xdr:row>137</xdr:row>
          <xdr:rowOff>209550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209550</xdr:colOff>
          <xdr:row>82</xdr:row>
          <xdr:rowOff>19050</xdr:rowOff>
        </xdr:from>
        <xdr:to>
          <xdr:col>0</xdr:col>
          <xdr:colOff>1485900</xdr:colOff>
          <xdr:row>86</xdr:row>
          <xdr:rowOff>209550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17" Type="http://schemas.openxmlformats.org/officeDocument/2006/relationships/oleObject" Target="../embeddings/oleObject13.bin"/><Relationship Id="rId2" Type="http://schemas.openxmlformats.org/officeDocument/2006/relationships/drawing" Target="../drawings/drawing1.xml"/><Relationship Id="rId16" Type="http://schemas.openxmlformats.org/officeDocument/2006/relationships/oleObject" Target="../embeddings/oleObject12.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1.png"/><Relationship Id="rId15" Type="http://schemas.openxmlformats.org/officeDocument/2006/relationships/oleObject" Target="../embeddings/oleObject11.bin"/><Relationship Id="rId10" Type="http://schemas.openxmlformats.org/officeDocument/2006/relationships/oleObject" Target="../embeddings/oleObject6.bin"/><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T594"/>
  <sheetViews>
    <sheetView tabSelected="1" view="pageBreakPreview" topLeftCell="A13" zoomScale="80" zoomScaleNormal="80" zoomScaleSheetLayoutView="80" workbookViewId="0">
      <selection activeCell="G39" sqref="G39"/>
    </sheetView>
  </sheetViews>
  <sheetFormatPr defaultRowHeight="15" x14ac:dyDescent="0.25"/>
  <cols>
    <col min="1" max="2" width="23.28515625" customWidth="1"/>
    <col min="3" max="3" width="22.85546875" bestFit="1" customWidth="1"/>
    <col min="4" max="4" width="29.140625" customWidth="1"/>
    <col min="5" max="5" width="29.7109375" customWidth="1"/>
    <col min="6" max="6" width="25.140625" customWidth="1"/>
    <col min="7" max="7" width="27.42578125" customWidth="1"/>
    <col min="8" max="8" width="25.140625" customWidth="1"/>
    <col min="9" max="9" width="22.85546875" bestFit="1" customWidth="1"/>
    <col min="10" max="10" width="30" bestFit="1" customWidth="1"/>
    <col min="11" max="11" width="26.5703125" customWidth="1"/>
    <col min="12" max="12" width="24.7109375" customWidth="1"/>
    <col min="13" max="13" width="22.5703125" bestFit="1" customWidth="1"/>
    <col min="14" max="14" width="22" customWidth="1"/>
    <col min="15" max="17" width="22.7109375" customWidth="1"/>
    <col min="18" max="18" width="17.28515625" bestFit="1" customWidth="1"/>
    <col min="19" max="20" width="16.7109375" bestFit="1" customWidth="1"/>
    <col min="21" max="21" width="13.42578125" customWidth="1"/>
  </cols>
  <sheetData>
    <row r="5" spans="2:7" ht="28.5" x14ac:dyDescent="0.45">
      <c r="B5" s="12" t="s">
        <v>68</v>
      </c>
    </row>
    <row r="6" spans="2:7" x14ac:dyDescent="0.25">
      <c r="B6" s="11" t="s">
        <v>69</v>
      </c>
    </row>
    <row r="7" spans="2:7" ht="21" x14ac:dyDescent="0.35">
      <c r="B7" s="11" t="s">
        <v>70</v>
      </c>
      <c r="G7" s="1"/>
    </row>
    <row r="8" spans="2:7" ht="21" x14ac:dyDescent="0.35">
      <c r="B8" s="11" t="s">
        <v>71</v>
      </c>
      <c r="C8" s="11"/>
      <c r="D8" s="11"/>
      <c r="E8" s="11"/>
      <c r="G8" s="1"/>
    </row>
    <row r="9" spans="2:7" ht="21" x14ac:dyDescent="0.35">
      <c r="B9" s="11"/>
      <c r="C9" s="11"/>
      <c r="D9" s="11"/>
      <c r="E9" s="11"/>
      <c r="G9" s="1"/>
    </row>
    <row r="10" spans="2:7" ht="21" x14ac:dyDescent="0.35">
      <c r="F10" s="1" t="s">
        <v>0</v>
      </c>
      <c r="G10" s="1"/>
    </row>
    <row r="11" spans="2:7" ht="21" x14ac:dyDescent="0.35">
      <c r="F11" s="1"/>
      <c r="G11" s="1"/>
    </row>
    <row r="12" spans="2:7" ht="21" x14ac:dyDescent="0.35">
      <c r="C12" s="3"/>
      <c r="F12" s="1" t="s">
        <v>58</v>
      </c>
    </row>
    <row r="13" spans="2:7" ht="21" x14ac:dyDescent="0.35">
      <c r="C13" s="3"/>
      <c r="F13" s="1"/>
      <c r="G13" s="2"/>
    </row>
    <row r="14" spans="2:7" ht="19.5" x14ac:dyDescent="0.3">
      <c r="C14" s="3"/>
      <c r="F14" s="2" t="s">
        <v>1</v>
      </c>
      <c r="G14" s="66" t="s">
        <v>162</v>
      </c>
    </row>
    <row r="17" spans="2:17" s="14" customFormat="1" ht="15" customHeight="1" x14ac:dyDescent="0.25">
      <c r="B17" s="71" t="s">
        <v>2</v>
      </c>
      <c r="C17" s="72"/>
      <c r="D17" s="73"/>
      <c r="E17" s="30" t="s">
        <v>143</v>
      </c>
      <c r="F17" s="74" t="s">
        <v>150</v>
      </c>
      <c r="G17" s="75"/>
      <c r="H17" s="75"/>
      <c r="I17" s="75"/>
      <c r="J17" s="75"/>
      <c r="K17" s="76"/>
      <c r="L17" s="77" t="s">
        <v>163</v>
      </c>
      <c r="M17" s="78"/>
      <c r="N17" s="108"/>
      <c r="O17" s="133" t="s">
        <v>164</v>
      </c>
      <c r="P17" s="134"/>
      <c r="Q17" s="135"/>
    </row>
    <row r="18" spans="2:17" s="14" customFormat="1" ht="33" x14ac:dyDescent="0.25">
      <c r="B18" s="16" t="s">
        <v>3</v>
      </c>
      <c r="C18" s="16" t="s">
        <v>4</v>
      </c>
      <c r="D18" s="16" t="s">
        <v>5</v>
      </c>
      <c r="E18" s="15" t="s">
        <v>59</v>
      </c>
      <c r="F18" s="52" t="s">
        <v>158</v>
      </c>
      <c r="G18" s="52" t="s">
        <v>114</v>
      </c>
      <c r="H18" s="52" t="s">
        <v>159</v>
      </c>
      <c r="I18" s="52" t="s">
        <v>115</v>
      </c>
      <c r="J18" s="16" t="s">
        <v>61</v>
      </c>
      <c r="K18" s="16" t="s">
        <v>67</v>
      </c>
      <c r="L18" s="16" t="s">
        <v>6</v>
      </c>
      <c r="M18" s="16" t="s">
        <v>8</v>
      </c>
      <c r="N18" s="16" t="s">
        <v>9</v>
      </c>
      <c r="O18" s="16" t="s">
        <v>62</v>
      </c>
      <c r="P18" s="16" t="s">
        <v>63</v>
      </c>
      <c r="Q18" s="16" t="s">
        <v>64</v>
      </c>
    </row>
    <row r="19" spans="2:17" s="14" customFormat="1" x14ac:dyDescent="0.25">
      <c r="B19" s="19"/>
      <c r="C19" s="19"/>
      <c r="D19" s="19"/>
      <c r="E19" s="17" t="s">
        <v>10</v>
      </c>
      <c r="F19" s="17" t="s">
        <v>10</v>
      </c>
      <c r="G19" s="17" t="s">
        <v>10</v>
      </c>
      <c r="H19" s="38" t="s">
        <v>10</v>
      </c>
      <c r="I19" s="17" t="s">
        <v>10</v>
      </c>
      <c r="J19" s="17" t="s">
        <v>10</v>
      </c>
      <c r="K19" s="17" t="s">
        <v>10</v>
      </c>
      <c r="L19" s="17" t="s">
        <v>10</v>
      </c>
      <c r="M19" s="17" t="s">
        <v>10</v>
      </c>
      <c r="N19" s="17" t="s">
        <v>10</v>
      </c>
      <c r="O19" s="17" t="s">
        <v>10</v>
      </c>
      <c r="P19" s="17" t="s">
        <v>10</v>
      </c>
      <c r="Q19" s="17" t="s">
        <v>10</v>
      </c>
    </row>
    <row r="20" spans="2:17" s="14" customFormat="1" x14ac:dyDescent="0.25">
      <c r="B20" s="23">
        <v>1</v>
      </c>
      <c r="C20" s="19"/>
      <c r="D20" s="19">
        <v>120</v>
      </c>
      <c r="E20" s="18">
        <v>0</v>
      </c>
      <c r="F20" s="18">
        <v>0</v>
      </c>
      <c r="G20" s="18">
        <v>0</v>
      </c>
      <c r="H20" s="40">
        <v>0</v>
      </c>
      <c r="I20" s="18">
        <v>0</v>
      </c>
      <c r="J20" s="18">
        <v>0</v>
      </c>
      <c r="K20" s="18">
        <v>0</v>
      </c>
      <c r="L20" s="18">
        <v>0.39069999999999999</v>
      </c>
      <c r="M20" s="18">
        <v>0.1186</v>
      </c>
      <c r="N20" s="18">
        <v>3.4836999999999998</v>
      </c>
      <c r="O20" s="80">
        <v>3.8699999999999998E-2</v>
      </c>
      <c r="P20" s="80">
        <v>2.3999999999999998E-3</v>
      </c>
      <c r="Q20" s="80">
        <v>0.68810000000000004</v>
      </c>
    </row>
    <row r="21" spans="2:17" s="14" customFormat="1" x14ac:dyDescent="0.25">
      <c r="B21" s="23">
        <f>B20+1</f>
        <v>2</v>
      </c>
      <c r="C21" s="19">
        <v>121</v>
      </c>
      <c r="D21" s="19">
        <v>480</v>
      </c>
      <c r="E21" s="18">
        <v>7.2051999999999996</v>
      </c>
      <c r="F21" s="18">
        <v>4.96</v>
      </c>
      <c r="G21" s="18">
        <v>0</v>
      </c>
      <c r="H21" s="18">
        <v>4.96</v>
      </c>
      <c r="I21" s="18">
        <v>0</v>
      </c>
      <c r="J21" s="18">
        <v>0</v>
      </c>
      <c r="K21" s="18">
        <v>0</v>
      </c>
      <c r="L21" s="18">
        <v>0.39069999999999999</v>
      </c>
      <c r="M21" s="18">
        <v>0.1186</v>
      </c>
      <c r="N21" s="18">
        <v>3.4836999999999998</v>
      </c>
      <c r="O21" s="81"/>
      <c r="P21" s="81"/>
      <c r="Q21" s="81"/>
    </row>
    <row r="22" spans="2:17" s="14" customFormat="1" x14ac:dyDescent="0.25">
      <c r="B22" s="23">
        <f t="shared" ref="B22:B27" si="0">B21+1</f>
        <v>3</v>
      </c>
      <c r="C22" s="19">
        <v>481</v>
      </c>
      <c r="D22" s="19">
        <v>1560</v>
      </c>
      <c r="E22" s="18">
        <v>6.5948000000000002</v>
      </c>
      <c r="F22" s="18">
        <v>2.93</v>
      </c>
      <c r="G22" s="18">
        <v>0</v>
      </c>
      <c r="H22" s="18">
        <v>2.93</v>
      </c>
      <c r="I22" s="18">
        <v>0</v>
      </c>
      <c r="J22" s="18">
        <v>0</v>
      </c>
      <c r="K22" s="18">
        <v>0</v>
      </c>
      <c r="L22" s="18">
        <v>0.39069999999999999</v>
      </c>
      <c r="M22" s="18">
        <v>0.1186</v>
      </c>
      <c r="N22" s="18">
        <v>3.4836999999999998</v>
      </c>
      <c r="O22" s="81"/>
      <c r="P22" s="81"/>
      <c r="Q22" s="81"/>
    </row>
    <row r="23" spans="2:17" s="14" customFormat="1" x14ac:dyDescent="0.25">
      <c r="B23" s="23">
        <f t="shared" si="0"/>
        <v>4</v>
      </c>
      <c r="C23" s="19">
        <v>1561</v>
      </c>
      <c r="D23" s="19">
        <v>5000</v>
      </c>
      <c r="E23" s="18">
        <v>6.6224999999999996</v>
      </c>
      <c r="F23" s="18">
        <v>2.37</v>
      </c>
      <c r="G23" s="18">
        <v>0</v>
      </c>
      <c r="H23" s="18">
        <v>2.37</v>
      </c>
      <c r="I23" s="18">
        <v>0</v>
      </c>
      <c r="J23" s="18">
        <v>0</v>
      </c>
      <c r="K23" s="18">
        <v>0</v>
      </c>
      <c r="L23" s="18">
        <v>0.39069999999999999</v>
      </c>
      <c r="M23" s="18">
        <v>0.1186</v>
      </c>
      <c r="N23" s="18">
        <v>3.4836999999999998</v>
      </c>
      <c r="O23" s="81"/>
      <c r="P23" s="81"/>
      <c r="Q23" s="81"/>
    </row>
    <row r="24" spans="2:17" s="14" customFormat="1" x14ac:dyDescent="0.25">
      <c r="B24" s="23">
        <f t="shared" si="0"/>
        <v>5</v>
      </c>
      <c r="C24" s="19">
        <v>5001</v>
      </c>
      <c r="D24" s="19">
        <v>80000</v>
      </c>
      <c r="E24" s="18">
        <v>4.9484000000000004</v>
      </c>
      <c r="F24" s="18">
        <v>1.7</v>
      </c>
      <c r="G24" s="18">
        <v>0</v>
      </c>
      <c r="H24" s="18">
        <v>1.7</v>
      </c>
      <c r="I24" s="18">
        <v>0</v>
      </c>
      <c r="J24" s="18">
        <v>0</v>
      </c>
      <c r="K24" s="18">
        <v>0</v>
      </c>
      <c r="L24" s="18">
        <v>0.39069999999999999</v>
      </c>
      <c r="M24" s="18">
        <v>0.1186</v>
      </c>
      <c r="N24" s="18">
        <v>3.4836999999999998</v>
      </c>
      <c r="O24" s="81"/>
      <c r="P24" s="81"/>
      <c r="Q24" s="81"/>
    </row>
    <row r="25" spans="2:17" s="14" customFormat="1" x14ac:dyDescent="0.25">
      <c r="B25" s="23">
        <f t="shared" si="0"/>
        <v>6</v>
      </c>
      <c r="C25" s="19">
        <v>80001</v>
      </c>
      <c r="D25" s="19">
        <v>200000</v>
      </c>
      <c r="E25" s="18">
        <v>2.5066000000000002</v>
      </c>
      <c r="F25" s="18">
        <v>0.71</v>
      </c>
      <c r="G25" s="18">
        <v>0</v>
      </c>
      <c r="H25" s="18">
        <v>0.71</v>
      </c>
      <c r="I25" s="18">
        <v>0</v>
      </c>
      <c r="J25" s="18">
        <v>0</v>
      </c>
      <c r="K25" s="18">
        <v>0</v>
      </c>
      <c r="L25" s="18">
        <v>0.39069999999999999</v>
      </c>
      <c r="M25" s="18">
        <v>0.1186</v>
      </c>
      <c r="N25" s="18">
        <v>3.4836999999999998</v>
      </c>
      <c r="O25" s="81"/>
      <c r="P25" s="81"/>
      <c r="Q25" s="81"/>
    </row>
    <row r="26" spans="2:17" s="14" customFormat="1" x14ac:dyDescent="0.25">
      <c r="B26" s="23">
        <f t="shared" si="0"/>
        <v>7</v>
      </c>
      <c r="C26" s="19">
        <v>200001</v>
      </c>
      <c r="D26" s="19">
        <v>1000000</v>
      </c>
      <c r="E26" s="18">
        <v>1.2302</v>
      </c>
      <c r="F26" s="18">
        <v>0</v>
      </c>
      <c r="G26" s="18">
        <v>0</v>
      </c>
      <c r="H26" s="40">
        <v>0</v>
      </c>
      <c r="I26" s="18">
        <v>0</v>
      </c>
      <c r="J26" s="18">
        <v>0</v>
      </c>
      <c r="K26" s="18">
        <v>0</v>
      </c>
      <c r="L26" s="18">
        <v>0.18260000000000001</v>
      </c>
      <c r="M26" s="18">
        <v>0.06</v>
      </c>
      <c r="N26" s="18">
        <v>1.7603</v>
      </c>
      <c r="O26" s="81"/>
      <c r="P26" s="81"/>
      <c r="Q26" s="81"/>
    </row>
    <row r="27" spans="2:17" s="14" customFormat="1" x14ac:dyDescent="0.25">
      <c r="B27" s="23">
        <f t="shared" si="0"/>
        <v>8</v>
      </c>
      <c r="C27" s="19">
        <v>1000001</v>
      </c>
      <c r="D27" s="21" t="s">
        <v>11</v>
      </c>
      <c r="E27" s="18">
        <v>0.3422</v>
      </c>
      <c r="F27" s="18">
        <v>0</v>
      </c>
      <c r="G27" s="18">
        <v>0</v>
      </c>
      <c r="H27" s="40">
        <v>0</v>
      </c>
      <c r="I27" s="18">
        <v>0</v>
      </c>
      <c r="J27" s="18">
        <v>0</v>
      </c>
      <c r="K27" s="18">
        <v>0</v>
      </c>
      <c r="L27" s="18">
        <v>0.18260000000000001</v>
      </c>
      <c r="M27" s="18">
        <v>0.06</v>
      </c>
      <c r="N27" s="18">
        <v>1.7603</v>
      </c>
      <c r="O27" s="82"/>
      <c r="P27" s="82"/>
      <c r="Q27" s="82"/>
    </row>
    <row r="28" spans="2:17" s="14" customFormat="1" x14ac:dyDescent="0.25"/>
    <row r="29" spans="2:17" s="14" customFormat="1" x14ac:dyDescent="0.25">
      <c r="G29" s="14" t="s">
        <v>56</v>
      </c>
    </row>
    <row r="30" spans="2:17" s="14" customFormat="1" x14ac:dyDescent="0.25">
      <c r="G30" s="14" t="s">
        <v>66</v>
      </c>
    </row>
    <row r="31" spans="2:17" s="14" customFormat="1" x14ac:dyDescent="0.25"/>
    <row r="32" spans="2:17" s="14" customFormat="1" ht="14.25" customHeight="1" x14ac:dyDescent="0.25">
      <c r="B32"/>
      <c r="C32"/>
      <c r="D32"/>
      <c r="E32"/>
      <c r="F32"/>
      <c r="G32"/>
      <c r="H32"/>
      <c r="I32"/>
      <c r="J32"/>
      <c r="K32"/>
      <c r="L32"/>
      <c r="M32"/>
      <c r="N32"/>
      <c r="O32"/>
      <c r="P32"/>
      <c r="Q32"/>
    </row>
    <row r="33" spans="2:17" s="14" customFormat="1" ht="30.75" customHeight="1" x14ac:dyDescent="0.25">
      <c r="B33" s="136" t="s">
        <v>165</v>
      </c>
      <c r="C33" s="137"/>
      <c r="D33" s="137"/>
      <c r="E33" s="138"/>
      <c r="F33"/>
      <c r="G33"/>
      <c r="H33"/>
      <c r="I33"/>
      <c r="J33"/>
      <c r="K33"/>
      <c r="L33"/>
      <c r="M33"/>
      <c r="N33"/>
      <c r="O33"/>
      <c r="P33"/>
      <c r="Q33"/>
    </row>
    <row r="34" spans="2:17" s="14" customFormat="1" ht="32.25" customHeight="1" x14ac:dyDescent="0.25">
      <c r="B34" s="62" t="s">
        <v>117</v>
      </c>
      <c r="C34" s="43" t="s">
        <v>3</v>
      </c>
      <c r="D34" s="43" t="s">
        <v>118</v>
      </c>
      <c r="E34" s="43" t="s">
        <v>119</v>
      </c>
      <c r="F34"/>
      <c r="G34"/>
      <c r="H34"/>
      <c r="I34"/>
      <c r="J34"/>
      <c r="K34"/>
      <c r="L34"/>
      <c r="M34"/>
      <c r="N34"/>
      <c r="O34"/>
      <c r="P34"/>
      <c r="Q34"/>
    </row>
    <row r="35" spans="2:17" s="14" customFormat="1" x14ac:dyDescent="0.25">
      <c r="B35" s="86" t="s">
        <v>120</v>
      </c>
      <c r="C35" s="63" t="s">
        <v>121</v>
      </c>
      <c r="D35" s="34" t="s">
        <v>122</v>
      </c>
      <c r="E35" s="30">
        <v>2.9417</v>
      </c>
      <c r="F35"/>
      <c r="G35"/>
      <c r="H35"/>
      <c r="I35"/>
      <c r="J35"/>
      <c r="K35"/>
      <c r="L35"/>
      <c r="M35"/>
      <c r="N35"/>
      <c r="O35"/>
      <c r="P35"/>
      <c r="Q35"/>
    </row>
    <row r="36" spans="2:17" s="14" customFormat="1" x14ac:dyDescent="0.25">
      <c r="B36" s="87"/>
      <c r="C36" s="63" t="s">
        <v>123</v>
      </c>
      <c r="D36" s="34" t="s">
        <v>124</v>
      </c>
      <c r="E36" s="30">
        <v>1.5610999999999999</v>
      </c>
      <c r="F36"/>
      <c r="G36"/>
      <c r="H36"/>
      <c r="I36"/>
      <c r="J36"/>
      <c r="K36"/>
      <c r="L36"/>
      <c r="M36"/>
      <c r="N36"/>
      <c r="O36"/>
      <c r="P36"/>
      <c r="Q36"/>
    </row>
    <row r="37" spans="2:17" s="14" customFormat="1" x14ac:dyDescent="0.25">
      <c r="B37" s="86" t="s">
        <v>125</v>
      </c>
      <c r="C37" s="63" t="s">
        <v>121</v>
      </c>
      <c r="D37" s="34" t="s">
        <v>122</v>
      </c>
      <c r="E37" s="30">
        <v>0.58279999999999998</v>
      </c>
      <c r="F37"/>
      <c r="G37"/>
      <c r="H37"/>
      <c r="I37"/>
      <c r="J37"/>
      <c r="K37"/>
      <c r="L37"/>
      <c r="M37"/>
      <c r="N37"/>
      <c r="O37"/>
      <c r="P37"/>
      <c r="Q37"/>
    </row>
    <row r="38" spans="2:17" s="14" customFormat="1" x14ac:dyDescent="0.25">
      <c r="B38" s="87"/>
      <c r="C38" s="63" t="s">
        <v>123</v>
      </c>
      <c r="D38" s="34" t="s">
        <v>124</v>
      </c>
      <c r="E38" s="30">
        <v>0.35880000000000001</v>
      </c>
      <c r="F38"/>
      <c r="G38"/>
      <c r="H38"/>
      <c r="I38"/>
      <c r="J38"/>
      <c r="K38"/>
      <c r="L38"/>
      <c r="M38"/>
      <c r="N38"/>
      <c r="O38"/>
      <c r="P38"/>
      <c r="Q38"/>
    </row>
    <row r="39" spans="2:17" s="14" customFormat="1" x14ac:dyDescent="0.25">
      <c r="B39" s="86" t="s">
        <v>126</v>
      </c>
      <c r="C39" s="63" t="s">
        <v>121</v>
      </c>
      <c r="D39" s="34" t="s">
        <v>122</v>
      </c>
      <c r="E39" s="64">
        <v>0.13</v>
      </c>
      <c r="F39"/>
      <c r="G39"/>
      <c r="H39"/>
      <c r="I39"/>
      <c r="J39"/>
      <c r="K39"/>
      <c r="L39"/>
      <c r="M39"/>
      <c r="N39"/>
      <c r="O39"/>
      <c r="P39"/>
      <c r="Q39"/>
    </row>
    <row r="40" spans="2:17" s="14" customFormat="1" x14ac:dyDescent="0.25">
      <c r="B40" s="87"/>
      <c r="C40" s="63" t="s">
        <v>123</v>
      </c>
      <c r="D40" s="34" t="s">
        <v>124</v>
      </c>
      <c r="E40" s="64">
        <v>0.13</v>
      </c>
      <c r="F40"/>
      <c r="G40"/>
      <c r="H40"/>
      <c r="I40"/>
      <c r="J40"/>
      <c r="K40"/>
      <c r="L40"/>
      <c r="M40"/>
      <c r="N40"/>
      <c r="O40"/>
      <c r="P40"/>
      <c r="Q40"/>
    </row>
    <row r="41" spans="2:17" s="14" customFormat="1" x14ac:dyDescent="0.25">
      <c r="B41" s="86" t="s">
        <v>127</v>
      </c>
      <c r="C41" s="63" t="s">
        <v>121</v>
      </c>
      <c r="D41" s="34" t="s">
        <v>122</v>
      </c>
      <c r="E41" s="64">
        <v>0.13</v>
      </c>
      <c r="F41"/>
      <c r="G41"/>
      <c r="H41"/>
      <c r="I41"/>
      <c r="J41"/>
      <c r="K41"/>
      <c r="L41"/>
      <c r="M41"/>
      <c r="N41"/>
      <c r="O41"/>
      <c r="P41"/>
      <c r="Q41"/>
    </row>
    <row r="42" spans="2:17" s="14" customFormat="1" x14ac:dyDescent="0.25">
      <c r="B42" s="87"/>
      <c r="C42" s="63" t="s">
        <v>123</v>
      </c>
      <c r="D42" s="34" t="s">
        <v>124</v>
      </c>
      <c r="E42" s="64">
        <v>0.13</v>
      </c>
      <c r="F42"/>
      <c r="G42"/>
      <c r="H42"/>
      <c r="I42"/>
      <c r="J42"/>
      <c r="K42"/>
      <c r="L42"/>
      <c r="M42"/>
      <c r="N42"/>
      <c r="O42"/>
      <c r="P42"/>
      <c r="Q42"/>
    </row>
    <row r="43" spans="2:17" s="14" customFormat="1" x14ac:dyDescent="0.25">
      <c r="B43"/>
      <c r="C43"/>
      <c r="D43"/>
      <c r="E43"/>
      <c r="F43"/>
      <c r="G43"/>
      <c r="H43"/>
      <c r="I43"/>
      <c r="J43"/>
      <c r="K43"/>
      <c r="L43"/>
      <c r="M43"/>
      <c r="N43"/>
      <c r="O43"/>
      <c r="P43"/>
      <c r="Q43"/>
    </row>
    <row r="44" spans="2:17" s="14" customFormat="1" x14ac:dyDescent="0.25">
      <c r="B44"/>
      <c r="C44"/>
      <c r="D44"/>
      <c r="E44"/>
      <c r="F44"/>
      <c r="G44"/>
      <c r="H44"/>
      <c r="I44"/>
      <c r="J44"/>
      <c r="K44"/>
      <c r="L44"/>
      <c r="M44"/>
      <c r="N44"/>
      <c r="O44"/>
      <c r="P44"/>
      <c r="Q44"/>
    </row>
    <row r="45" spans="2:17" s="14" customFormat="1" x14ac:dyDescent="0.25">
      <c r="B45"/>
      <c r="C45"/>
      <c r="D45" s="74" t="s">
        <v>143</v>
      </c>
      <c r="E45" s="75"/>
      <c r="F45" s="76"/>
      <c r="G45" s="74" t="s">
        <v>150</v>
      </c>
      <c r="H45" s="76"/>
      <c r="I45" s="74" t="s">
        <v>143</v>
      </c>
      <c r="J45" s="76"/>
      <c r="K45"/>
      <c r="L45"/>
      <c r="M45"/>
      <c r="N45"/>
      <c r="O45"/>
      <c r="P45"/>
      <c r="Q45"/>
    </row>
    <row r="46" spans="2:17" s="14" customFormat="1" ht="18" x14ac:dyDescent="0.25">
      <c r="B46"/>
      <c r="C46" s="65"/>
      <c r="D46" s="4" t="s">
        <v>12</v>
      </c>
      <c r="E46" s="5" t="s">
        <v>13</v>
      </c>
      <c r="F46" s="5" t="s">
        <v>14</v>
      </c>
      <c r="G46" s="16" t="s">
        <v>60</v>
      </c>
      <c r="H46" s="16" t="s">
        <v>65</v>
      </c>
      <c r="I46" s="16" t="s">
        <v>15</v>
      </c>
      <c r="J46" s="16" t="s">
        <v>16</v>
      </c>
      <c r="K46"/>
      <c r="L46"/>
      <c r="M46"/>
      <c r="N46"/>
      <c r="O46"/>
      <c r="P46"/>
      <c r="Q46"/>
    </row>
    <row r="47" spans="2:17" s="14" customFormat="1" x14ac:dyDescent="0.25">
      <c r="B47" s="69" t="s">
        <v>17</v>
      </c>
      <c r="C47" s="70"/>
      <c r="D47" s="30" t="s">
        <v>18</v>
      </c>
      <c r="E47" s="30" t="s">
        <v>18</v>
      </c>
      <c r="F47" s="30" t="s">
        <v>18</v>
      </c>
      <c r="G47" s="30" t="s">
        <v>18</v>
      </c>
      <c r="H47" s="30" t="s">
        <v>18</v>
      </c>
      <c r="I47" s="30" t="s">
        <v>18</v>
      </c>
      <c r="J47" s="30" t="s">
        <v>18</v>
      </c>
      <c r="K47"/>
      <c r="L47"/>
      <c r="M47"/>
      <c r="N47"/>
      <c r="O47"/>
      <c r="P47"/>
      <c r="Q47"/>
    </row>
    <row r="48" spans="2:17" s="14" customFormat="1" x14ac:dyDescent="0.25">
      <c r="B48" s="69" t="s">
        <v>19</v>
      </c>
      <c r="C48" s="70"/>
      <c r="D48" s="60">
        <v>38.35</v>
      </c>
      <c r="E48" s="60">
        <v>26.95</v>
      </c>
      <c r="F48" s="60">
        <v>1.99</v>
      </c>
      <c r="G48" s="60">
        <v>-21.63</v>
      </c>
      <c r="H48" s="61" t="s">
        <v>57</v>
      </c>
      <c r="I48" s="60">
        <v>-0.33</v>
      </c>
      <c r="J48" s="60">
        <v>0</v>
      </c>
      <c r="K48"/>
      <c r="L48"/>
      <c r="M48"/>
      <c r="N48"/>
      <c r="O48"/>
      <c r="P48"/>
      <c r="Q48"/>
    </row>
    <row r="49" spans="2:17" s="14" customFormat="1" x14ac:dyDescent="0.25">
      <c r="B49" s="69" t="s">
        <v>20</v>
      </c>
      <c r="C49" s="70"/>
      <c r="D49" s="60">
        <v>280.48</v>
      </c>
      <c r="E49" s="60">
        <v>186.86</v>
      </c>
      <c r="F49" s="60">
        <v>1.99</v>
      </c>
      <c r="G49" s="60">
        <v>-21.63</v>
      </c>
      <c r="H49" s="61" t="s">
        <v>57</v>
      </c>
      <c r="I49" s="60">
        <v>-0.33</v>
      </c>
      <c r="J49" s="60">
        <v>0</v>
      </c>
      <c r="K49"/>
      <c r="L49"/>
      <c r="M49"/>
      <c r="N49"/>
      <c r="O49"/>
      <c r="P49"/>
      <c r="Q49"/>
    </row>
    <row r="50" spans="2:17" s="14" customFormat="1" x14ac:dyDescent="0.25">
      <c r="B50" s="69" t="s">
        <v>21</v>
      </c>
      <c r="C50" s="70"/>
      <c r="D50" s="60">
        <v>578.63</v>
      </c>
      <c r="E50" s="60">
        <v>383.77</v>
      </c>
      <c r="F50" s="60">
        <v>1.99</v>
      </c>
      <c r="G50" s="60">
        <v>-21.63</v>
      </c>
      <c r="H50" s="61" t="s">
        <v>57</v>
      </c>
      <c r="I50" s="60">
        <v>-0.33</v>
      </c>
      <c r="J50" s="60">
        <v>0</v>
      </c>
      <c r="K50"/>
      <c r="L50"/>
      <c r="M50"/>
      <c r="N50"/>
      <c r="O50"/>
      <c r="P50"/>
      <c r="Q50"/>
    </row>
    <row r="51" spans="2:17" ht="19.5" x14ac:dyDescent="0.3">
      <c r="D51" s="3"/>
      <c r="G51" s="2"/>
      <c r="H51" s="2"/>
    </row>
    <row r="56" spans="2:17" ht="21" x14ac:dyDescent="0.35">
      <c r="B56" s="1" t="s">
        <v>22</v>
      </c>
      <c r="C56" s="1"/>
      <c r="D56" s="1"/>
      <c r="I56" s="6"/>
    </row>
    <row r="57" spans="2:17" ht="21" x14ac:dyDescent="0.35">
      <c r="B57" s="1"/>
      <c r="C57" s="1"/>
      <c r="D57" s="1"/>
      <c r="I57" s="6"/>
    </row>
    <row r="58" spans="2:17" ht="18.75" x14ac:dyDescent="0.3">
      <c r="B58" s="7" t="s">
        <v>141</v>
      </c>
      <c r="I58" s="6"/>
    </row>
    <row r="59" spans="2:17" x14ac:dyDescent="0.25">
      <c r="I59" s="6"/>
    </row>
    <row r="60" spans="2:17" x14ac:dyDescent="0.25">
      <c r="I60" s="6"/>
    </row>
    <row r="61" spans="2:17" x14ac:dyDescent="0.25">
      <c r="B61" t="s">
        <v>23</v>
      </c>
    </row>
    <row r="63" spans="2:17" x14ac:dyDescent="0.25">
      <c r="B63" s="94" t="s">
        <v>24</v>
      </c>
      <c r="C63" s="94"/>
      <c r="D63" s="95" t="s">
        <v>25</v>
      </c>
      <c r="E63" s="96"/>
      <c r="F63" s="97" t="s">
        <v>26</v>
      </c>
      <c r="G63" s="98"/>
      <c r="H63" s="98"/>
      <c r="I63" s="99"/>
    </row>
    <row r="64" spans="2:17" ht="41.25" customHeight="1" x14ac:dyDescent="0.25">
      <c r="B64" s="100" t="s">
        <v>27</v>
      </c>
      <c r="C64" s="8" t="s">
        <v>28</v>
      </c>
      <c r="D64" s="103" t="s">
        <v>29</v>
      </c>
      <c r="E64" s="104"/>
      <c r="F64" s="105" t="s">
        <v>30</v>
      </c>
      <c r="G64" s="106"/>
      <c r="H64" s="106"/>
      <c r="I64" s="107"/>
    </row>
    <row r="65" spans="2:9" ht="41.25" customHeight="1" x14ac:dyDescent="0.25">
      <c r="B65" s="101"/>
      <c r="C65" s="8" t="s">
        <v>31</v>
      </c>
      <c r="D65" s="103" t="s">
        <v>29</v>
      </c>
      <c r="E65" s="104"/>
      <c r="F65" s="105" t="s">
        <v>32</v>
      </c>
      <c r="G65" s="106"/>
      <c r="H65" s="106"/>
      <c r="I65" s="107"/>
    </row>
    <row r="66" spans="2:9" ht="41.25" customHeight="1" x14ac:dyDescent="0.25">
      <c r="B66" s="102"/>
      <c r="C66" s="8" t="s">
        <v>33</v>
      </c>
      <c r="D66" s="103" t="s">
        <v>29</v>
      </c>
      <c r="E66" s="104"/>
      <c r="F66" s="105" t="s">
        <v>34</v>
      </c>
      <c r="G66" s="106"/>
      <c r="H66" s="106"/>
      <c r="I66" s="107"/>
    </row>
    <row r="67" spans="2:9" ht="41.25" customHeight="1" x14ac:dyDescent="0.25">
      <c r="B67" s="9" t="s">
        <v>35</v>
      </c>
      <c r="C67" s="10" t="s">
        <v>36</v>
      </c>
      <c r="D67" s="103" t="s">
        <v>37</v>
      </c>
      <c r="E67" s="104"/>
      <c r="F67" s="105" t="s">
        <v>38</v>
      </c>
      <c r="G67" s="106"/>
      <c r="H67" s="106"/>
      <c r="I67" s="107"/>
    </row>
    <row r="68" spans="2:9" ht="41.25" customHeight="1" x14ac:dyDescent="0.25">
      <c r="B68" s="33" t="s">
        <v>39</v>
      </c>
      <c r="C68" s="34" t="s">
        <v>40</v>
      </c>
      <c r="D68" s="103" t="s">
        <v>37</v>
      </c>
      <c r="E68" s="104"/>
      <c r="F68" s="105" t="s">
        <v>41</v>
      </c>
      <c r="G68" s="106"/>
      <c r="H68" s="106"/>
      <c r="I68" s="107"/>
    </row>
    <row r="69" spans="2:9" ht="41.25" customHeight="1" x14ac:dyDescent="0.25">
      <c r="B69" s="33" t="s">
        <v>42</v>
      </c>
      <c r="C69" s="34" t="s">
        <v>40</v>
      </c>
      <c r="D69" s="103" t="s">
        <v>37</v>
      </c>
      <c r="E69" s="104"/>
      <c r="F69" s="105" t="s">
        <v>43</v>
      </c>
      <c r="G69" s="106"/>
      <c r="H69" s="106"/>
      <c r="I69" s="107"/>
    </row>
    <row r="70" spans="2:9" ht="41.25" customHeight="1" x14ac:dyDescent="0.25">
      <c r="B70" s="35" t="s">
        <v>44</v>
      </c>
      <c r="C70" s="30" t="s">
        <v>40</v>
      </c>
      <c r="D70" s="118" t="s">
        <v>37</v>
      </c>
      <c r="E70" s="119"/>
      <c r="F70" s="115" t="s">
        <v>130</v>
      </c>
      <c r="G70" s="116"/>
      <c r="H70" s="116"/>
      <c r="I70" s="117"/>
    </row>
    <row r="71" spans="2:9" ht="41.25" customHeight="1" x14ac:dyDescent="0.25">
      <c r="B71" s="35" t="s">
        <v>45</v>
      </c>
      <c r="C71" s="30" t="s">
        <v>40</v>
      </c>
      <c r="D71" s="118" t="s">
        <v>37</v>
      </c>
      <c r="E71" s="119"/>
      <c r="F71" s="115" t="s">
        <v>46</v>
      </c>
      <c r="G71" s="116"/>
      <c r="H71" s="116"/>
      <c r="I71" s="117"/>
    </row>
    <row r="72" spans="2:9" ht="41.25" customHeight="1" x14ac:dyDescent="0.25">
      <c r="B72" s="120" t="s">
        <v>47</v>
      </c>
      <c r="C72" s="30" t="s">
        <v>80</v>
      </c>
      <c r="D72" s="118" t="s">
        <v>48</v>
      </c>
      <c r="E72" s="119"/>
      <c r="F72" s="115" t="s">
        <v>49</v>
      </c>
      <c r="G72" s="116"/>
      <c r="H72" s="116"/>
      <c r="I72" s="117"/>
    </row>
    <row r="73" spans="2:9" ht="41.25" customHeight="1" x14ac:dyDescent="0.25">
      <c r="B73" s="121"/>
      <c r="C73" s="30" t="s">
        <v>72</v>
      </c>
      <c r="D73" s="118" t="s">
        <v>48</v>
      </c>
      <c r="E73" s="119"/>
      <c r="F73" s="115" t="s">
        <v>49</v>
      </c>
      <c r="G73" s="116"/>
      <c r="H73" s="116"/>
      <c r="I73" s="117"/>
    </row>
    <row r="74" spans="2:9" ht="41.25" customHeight="1" x14ac:dyDescent="0.25">
      <c r="B74" s="120" t="s">
        <v>50</v>
      </c>
      <c r="C74" s="30" t="s">
        <v>73</v>
      </c>
      <c r="D74" s="118" t="s">
        <v>37</v>
      </c>
      <c r="E74" s="119"/>
      <c r="F74" s="115" t="s">
        <v>51</v>
      </c>
      <c r="G74" s="116"/>
      <c r="H74" s="116"/>
      <c r="I74" s="117"/>
    </row>
    <row r="75" spans="2:9" ht="44.25" customHeight="1" x14ac:dyDescent="0.25">
      <c r="B75" s="122"/>
      <c r="C75" s="30" t="s">
        <v>74</v>
      </c>
      <c r="D75" s="118" t="s">
        <v>37</v>
      </c>
      <c r="E75" s="119"/>
      <c r="F75" s="115" t="s">
        <v>129</v>
      </c>
      <c r="G75" s="116"/>
      <c r="H75" s="116"/>
      <c r="I75" s="117"/>
    </row>
    <row r="76" spans="2:9" ht="41.25" customHeight="1" x14ac:dyDescent="0.25">
      <c r="B76" s="121"/>
      <c r="C76" s="29" t="s">
        <v>75</v>
      </c>
      <c r="D76" s="118" t="s">
        <v>37</v>
      </c>
      <c r="E76" s="119"/>
      <c r="F76" s="115" t="s">
        <v>52</v>
      </c>
      <c r="G76" s="116"/>
      <c r="H76" s="116"/>
      <c r="I76" s="117"/>
    </row>
    <row r="77" spans="2:9" ht="41.25" customHeight="1" x14ac:dyDescent="0.25">
      <c r="B77" s="35" t="s">
        <v>53</v>
      </c>
      <c r="C77" s="30" t="s">
        <v>40</v>
      </c>
      <c r="D77" s="118" t="s">
        <v>29</v>
      </c>
      <c r="E77" s="119"/>
      <c r="F77" s="115" t="s">
        <v>128</v>
      </c>
      <c r="G77" s="116"/>
      <c r="H77" s="116"/>
      <c r="I77" s="117"/>
    </row>
    <row r="78" spans="2:9" ht="41.25" customHeight="1" x14ac:dyDescent="0.25">
      <c r="B78" s="33" t="s">
        <v>54</v>
      </c>
      <c r="C78" s="34" t="s">
        <v>40</v>
      </c>
      <c r="D78" s="103" t="s">
        <v>29</v>
      </c>
      <c r="E78" s="104"/>
      <c r="F78" s="105" t="s">
        <v>55</v>
      </c>
      <c r="G78" s="106"/>
      <c r="H78" s="106"/>
      <c r="I78" s="107"/>
    </row>
    <row r="84" spans="2:17" ht="28.5" x14ac:dyDescent="0.45">
      <c r="B84" s="12" t="s">
        <v>68</v>
      </c>
    </row>
    <row r="85" spans="2:17" x14ac:dyDescent="0.25">
      <c r="B85" s="11" t="s">
        <v>69</v>
      </c>
    </row>
    <row r="86" spans="2:17" ht="21" x14ac:dyDescent="0.35">
      <c r="B86" s="11" t="s">
        <v>70</v>
      </c>
      <c r="G86" s="1"/>
    </row>
    <row r="87" spans="2:17" ht="21" x14ac:dyDescent="0.35">
      <c r="B87" s="11" t="s">
        <v>71</v>
      </c>
      <c r="C87" s="11"/>
      <c r="D87" s="11"/>
      <c r="E87" s="11"/>
      <c r="G87" s="1"/>
    </row>
    <row r="88" spans="2:17" ht="21" x14ac:dyDescent="0.35">
      <c r="B88" s="11"/>
      <c r="C88" s="11"/>
      <c r="D88" s="11"/>
      <c r="E88" s="11"/>
      <c r="G88" s="1"/>
    </row>
    <row r="89" spans="2:17" ht="21" x14ac:dyDescent="0.35">
      <c r="F89" s="1" t="s">
        <v>0</v>
      </c>
      <c r="G89" s="1"/>
    </row>
    <row r="90" spans="2:17" ht="21" x14ac:dyDescent="0.35">
      <c r="F90" s="1"/>
      <c r="G90" s="1"/>
    </row>
    <row r="91" spans="2:17" ht="21" x14ac:dyDescent="0.35">
      <c r="C91" s="3"/>
      <c r="F91" s="1" t="s">
        <v>58</v>
      </c>
    </row>
    <row r="92" spans="2:17" ht="21" x14ac:dyDescent="0.35">
      <c r="C92" s="3"/>
      <c r="F92" s="1"/>
      <c r="G92" s="2"/>
    </row>
    <row r="93" spans="2:17" ht="19.5" x14ac:dyDescent="0.3">
      <c r="C93" s="3"/>
      <c r="F93" s="2" t="s">
        <v>1</v>
      </c>
      <c r="G93" s="66" t="s">
        <v>157</v>
      </c>
    </row>
    <row r="96" spans="2:17" s="14" customFormat="1" ht="15" customHeight="1" x14ac:dyDescent="0.25">
      <c r="B96" s="71" t="s">
        <v>2</v>
      </c>
      <c r="C96" s="72"/>
      <c r="D96" s="73"/>
      <c r="E96" s="30" t="s">
        <v>143</v>
      </c>
      <c r="F96" s="74" t="s">
        <v>150</v>
      </c>
      <c r="G96" s="75"/>
      <c r="H96" s="75"/>
      <c r="I96" s="75"/>
      <c r="J96" s="75"/>
      <c r="K96" s="76"/>
      <c r="L96" s="77" t="s">
        <v>160</v>
      </c>
      <c r="M96" s="78"/>
      <c r="N96" s="78"/>
      <c r="O96" s="79" t="s">
        <v>161</v>
      </c>
      <c r="P96" s="79"/>
      <c r="Q96" s="79"/>
    </row>
    <row r="97" spans="2:17" s="14" customFormat="1" ht="33" x14ac:dyDescent="0.25">
      <c r="B97" s="16" t="s">
        <v>3</v>
      </c>
      <c r="C97" s="16" t="s">
        <v>4</v>
      </c>
      <c r="D97" s="16" t="s">
        <v>5</v>
      </c>
      <c r="E97" s="15" t="s">
        <v>59</v>
      </c>
      <c r="F97" s="52" t="s">
        <v>158</v>
      </c>
      <c r="G97" s="52" t="s">
        <v>114</v>
      </c>
      <c r="H97" s="52" t="s">
        <v>159</v>
      </c>
      <c r="I97" s="52" t="s">
        <v>115</v>
      </c>
      <c r="J97" s="16" t="s">
        <v>61</v>
      </c>
      <c r="K97" s="16" t="s">
        <v>67</v>
      </c>
      <c r="L97" s="16" t="s">
        <v>6</v>
      </c>
      <c r="M97" s="16" t="s">
        <v>8</v>
      </c>
      <c r="N97" s="16" t="s">
        <v>9</v>
      </c>
      <c r="O97" s="16" t="s">
        <v>62</v>
      </c>
      <c r="P97" s="16" t="s">
        <v>63</v>
      </c>
      <c r="Q97" s="16" t="s">
        <v>64</v>
      </c>
    </row>
    <row r="98" spans="2:17" s="14" customFormat="1" x14ac:dyDescent="0.25">
      <c r="B98" s="19"/>
      <c r="C98" s="19"/>
      <c r="D98" s="19"/>
      <c r="E98" s="17" t="s">
        <v>10</v>
      </c>
      <c r="F98" s="17" t="s">
        <v>10</v>
      </c>
      <c r="G98" s="17" t="s">
        <v>10</v>
      </c>
      <c r="H98" s="38" t="s">
        <v>10</v>
      </c>
      <c r="I98" s="17" t="s">
        <v>10</v>
      </c>
      <c r="J98" s="17" t="s">
        <v>10</v>
      </c>
      <c r="K98" s="17" t="s">
        <v>10</v>
      </c>
      <c r="L98" s="17" t="s">
        <v>10</v>
      </c>
      <c r="M98" s="17" t="s">
        <v>10</v>
      </c>
      <c r="N98" s="17" t="s">
        <v>10</v>
      </c>
      <c r="O98" s="17" t="s">
        <v>10</v>
      </c>
      <c r="P98" s="17" t="s">
        <v>10</v>
      </c>
      <c r="Q98" s="17" t="s">
        <v>10</v>
      </c>
    </row>
    <row r="99" spans="2:17" s="14" customFormat="1" x14ac:dyDescent="0.25">
      <c r="B99" s="23">
        <v>1</v>
      </c>
      <c r="C99" s="19"/>
      <c r="D99" s="19">
        <v>120</v>
      </c>
      <c r="E99" s="18">
        <v>0</v>
      </c>
      <c r="F99" s="18">
        <v>0</v>
      </c>
      <c r="G99" s="18">
        <v>0</v>
      </c>
      <c r="H99" s="40">
        <v>0</v>
      </c>
      <c r="I99" s="18">
        <v>0</v>
      </c>
      <c r="J99" s="18">
        <v>0</v>
      </c>
      <c r="K99" s="18">
        <v>0</v>
      </c>
      <c r="L99" s="18">
        <v>0.39069999999999999</v>
      </c>
      <c r="M99" s="18">
        <v>0.1186</v>
      </c>
      <c r="N99" s="18">
        <v>3.4836999999999998</v>
      </c>
      <c r="O99" s="80">
        <v>3.8699999999999998E-2</v>
      </c>
      <c r="P99" s="80">
        <v>2.3999999999999998E-3</v>
      </c>
      <c r="Q99" s="80">
        <v>0.68810000000000004</v>
      </c>
    </row>
    <row r="100" spans="2:17" s="14" customFormat="1" x14ac:dyDescent="0.25">
      <c r="B100" s="23">
        <f>B99+1</f>
        <v>2</v>
      </c>
      <c r="C100" s="19">
        <v>121</v>
      </c>
      <c r="D100" s="19">
        <v>480</v>
      </c>
      <c r="E100" s="18">
        <v>7.2051999999999996</v>
      </c>
      <c r="F100" s="18">
        <v>4.96</v>
      </c>
      <c r="G100" s="18">
        <v>0</v>
      </c>
      <c r="H100" s="18">
        <v>4.96</v>
      </c>
      <c r="I100" s="18">
        <v>0</v>
      </c>
      <c r="J100" s="18">
        <v>0</v>
      </c>
      <c r="K100" s="18">
        <v>0</v>
      </c>
      <c r="L100" s="18">
        <v>0.39069999999999999</v>
      </c>
      <c r="M100" s="18">
        <v>0.1186</v>
      </c>
      <c r="N100" s="18">
        <v>3.4836999999999998</v>
      </c>
      <c r="O100" s="81"/>
      <c r="P100" s="81"/>
      <c r="Q100" s="81"/>
    </row>
    <row r="101" spans="2:17" s="14" customFormat="1" x14ac:dyDescent="0.25">
      <c r="B101" s="23">
        <f t="shared" ref="B101:B106" si="1">B100+1</f>
        <v>3</v>
      </c>
      <c r="C101" s="19">
        <v>481</v>
      </c>
      <c r="D101" s="19">
        <v>1560</v>
      </c>
      <c r="E101" s="18">
        <v>6.5948000000000002</v>
      </c>
      <c r="F101" s="18">
        <v>2.93</v>
      </c>
      <c r="G101" s="18">
        <v>0</v>
      </c>
      <c r="H101" s="18">
        <v>2.93</v>
      </c>
      <c r="I101" s="18">
        <v>0</v>
      </c>
      <c r="J101" s="18">
        <v>0</v>
      </c>
      <c r="K101" s="18">
        <v>0</v>
      </c>
      <c r="L101" s="18">
        <v>0.39069999999999999</v>
      </c>
      <c r="M101" s="18">
        <v>0.1186</v>
      </c>
      <c r="N101" s="18">
        <v>3.4836999999999998</v>
      </c>
      <c r="O101" s="81"/>
      <c r="P101" s="81"/>
      <c r="Q101" s="81"/>
    </row>
    <row r="102" spans="2:17" s="14" customFormat="1" x14ac:dyDescent="0.25">
      <c r="B102" s="23">
        <f t="shared" si="1"/>
        <v>4</v>
      </c>
      <c r="C102" s="19">
        <v>1561</v>
      </c>
      <c r="D102" s="19">
        <v>5000</v>
      </c>
      <c r="E102" s="18">
        <v>6.6224999999999996</v>
      </c>
      <c r="F102" s="18">
        <v>2.37</v>
      </c>
      <c r="G102" s="18">
        <v>0</v>
      </c>
      <c r="H102" s="18">
        <v>2.37</v>
      </c>
      <c r="I102" s="18">
        <v>0</v>
      </c>
      <c r="J102" s="18">
        <v>0</v>
      </c>
      <c r="K102" s="18">
        <v>0</v>
      </c>
      <c r="L102" s="18">
        <v>0.39069999999999999</v>
      </c>
      <c r="M102" s="18">
        <v>0.1186</v>
      </c>
      <c r="N102" s="18">
        <v>3.4836999999999998</v>
      </c>
      <c r="O102" s="81"/>
      <c r="P102" s="81"/>
      <c r="Q102" s="81"/>
    </row>
    <row r="103" spans="2:17" s="14" customFormat="1" x14ac:dyDescent="0.25">
      <c r="B103" s="23">
        <f t="shared" si="1"/>
        <v>5</v>
      </c>
      <c r="C103" s="19">
        <v>5001</v>
      </c>
      <c r="D103" s="19">
        <v>80000</v>
      </c>
      <c r="E103" s="18">
        <v>4.9484000000000004</v>
      </c>
      <c r="F103" s="18">
        <v>1.7</v>
      </c>
      <c r="G103" s="18">
        <v>0</v>
      </c>
      <c r="H103" s="18">
        <v>1.7</v>
      </c>
      <c r="I103" s="18">
        <v>0</v>
      </c>
      <c r="J103" s="18">
        <v>0</v>
      </c>
      <c r="K103" s="18">
        <v>0</v>
      </c>
      <c r="L103" s="18">
        <v>0.39069999999999999</v>
      </c>
      <c r="M103" s="18">
        <v>0.1186</v>
      </c>
      <c r="N103" s="18">
        <v>3.4836999999999998</v>
      </c>
      <c r="O103" s="81"/>
      <c r="P103" s="81"/>
      <c r="Q103" s="81"/>
    </row>
    <row r="104" spans="2:17" s="14" customFormat="1" x14ac:dyDescent="0.25">
      <c r="B104" s="23">
        <f t="shared" si="1"/>
        <v>6</v>
      </c>
      <c r="C104" s="19">
        <v>80001</v>
      </c>
      <c r="D104" s="19">
        <v>200000</v>
      </c>
      <c r="E104" s="18">
        <v>2.5066000000000002</v>
      </c>
      <c r="F104" s="18">
        <v>0.71</v>
      </c>
      <c r="G104" s="18">
        <v>0</v>
      </c>
      <c r="H104" s="18">
        <v>0.71</v>
      </c>
      <c r="I104" s="18">
        <v>0</v>
      </c>
      <c r="J104" s="18">
        <v>0</v>
      </c>
      <c r="K104" s="18">
        <v>0</v>
      </c>
      <c r="L104" s="18">
        <v>0.39069999999999999</v>
      </c>
      <c r="M104" s="18">
        <v>0.1186</v>
      </c>
      <c r="N104" s="18">
        <v>3.4836999999999998</v>
      </c>
      <c r="O104" s="81"/>
      <c r="P104" s="81"/>
      <c r="Q104" s="81"/>
    </row>
    <row r="105" spans="2:17" s="14" customFormat="1" x14ac:dyDescent="0.25">
      <c r="B105" s="23">
        <f t="shared" si="1"/>
        <v>7</v>
      </c>
      <c r="C105" s="19">
        <v>200001</v>
      </c>
      <c r="D105" s="19">
        <v>1000000</v>
      </c>
      <c r="E105" s="18">
        <v>1.2302</v>
      </c>
      <c r="F105" s="18">
        <v>0</v>
      </c>
      <c r="G105" s="18">
        <v>0</v>
      </c>
      <c r="H105" s="40">
        <v>0</v>
      </c>
      <c r="I105" s="18">
        <v>0</v>
      </c>
      <c r="J105" s="18">
        <v>0</v>
      </c>
      <c r="K105" s="18">
        <v>0</v>
      </c>
      <c r="L105" s="18">
        <v>0.18260000000000001</v>
      </c>
      <c r="M105" s="18">
        <v>0.06</v>
      </c>
      <c r="N105" s="18">
        <v>1.7603</v>
      </c>
      <c r="O105" s="81"/>
      <c r="P105" s="81"/>
      <c r="Q105" s="81"/>
    </row>
    <row r="106" spans="2:17" s="14" customFormat="1" x14ac:dyDescent="0.25">
      <c r="B106" s="23">
        <f t="shared" si="1"/>
        <v>8</v>
      </c>
      <c r="C106" s="19">
        <v>1000001</v>
      </c>
      <c r="D106" s="21" t="s">
        <v>11</v>
      </c>
      <c r="E106" s="18">
        <v>0.3422</v>
      </c>
      <c r="F106" s="18">
        <v>0</v>
      </c>
      <c r="G106" s="18">
        <v>0</v>
      </c>
      <c r="H106" s="40">
        <v>0</v>
      </c>
      <c r="I106" s="18">
        <v>0</v>
      </c>
      <c r="J106" s="18">
        <v>0</v>
      </c>
      <c r="K106" s="18">
        <v>0</v>
      </c>
      <c r="L106" s="18">
        <v>0.18260000000000001</v>
      </c>
      <c r="M106" s="18">
        <v>0.06</v>
      </c>
      <c r="N106" s="18">
        <v>1.7603</v>
      </c>
      <c r="O106" s="82"/>
      <c r="P106" s="82"/>
      <c r="Q106" s="82"/>
    </row>
    <row r="107" spans="2:17" s="14" customFormat="1" x14ac:dyDescent="0.25"/>
    <row r="108" spans="2:17" s="14" customFormat="1" x14ac:dyDescent="0.25">
      <c r="G108" s="14" t="s">
        <v>56</v>
      </c>
    </row>
    <row r="109" spans="2:17" s="14" customFormat="1" x14ac:dyDescent="0.25">
      <c r="G109" s="14" t="s">
        <v>66</v>
      </c>
    </row>
    <row r="110" spans="2:17" s="14" customFormat="1" x14ac:dyDescent="0.25"/>
    <row r="111" spans="2:17" s="14" customFormat="1" ht="14.25" customHeight="1" x14ac:dyDescent="0.25">
      <c r="B111"/>
      <c r="C111"/>
      <c r="D111"/>
      <c r="E111"/>
      <c r="F111"/>
      <c r="G111"/>
      <c r="H111"/>
      <c r="I111"/>
      <c r="J111"/>
      <c r="K111"/>
      <c r="L111"/>
      <c r="M111"/>
      <c r="N111"/>
      <c r="O111"/>
      <c r="P111"/>
      <c r="Q111"/>
    </row>
    <row r="112" spans="2:17" s="14" customFormat="1" ht="30.75" customHeight="1" x14ac:dyDescent="0.25">
      <c r="B112" s="83" t="s">
        <v>156</v>
      </c>
      <c r="C112" s="84"/>
      <c r="D112" s="84"/>
      <c r="E112" s="85"/>
      <c r="F112"/>
      <c r="G112"/>
      <c r="H112"/>
      <c r="I112"/>
      <c r="J112"/>
      <c r="K112"/>
      <c r="L112"/>
      <c r="M112"/>
      <c r="N112"/>
      <c r="O112"/>
      <c r="P112"/>
      <c r="Q112"/>
    </row>
    <row r="113" spans="2:17" s="14" customFormat="1" ht="32.25" customHeight="1" x14ac:dyDescent="0.25">
      <c r="B113" s="62" t="s">
        <v>117</v>
      </c>
      <c r="C113" s="43" t="s">
        <v>3</v>
      </c>
      <c r="D113" s="43" t="s">
        <v>118</v>
      </c>
      <c r="E113" s="43" t="s">
        <v>119</v>
      </c>
      <c r="F113"/>
      <c r="G113"/>
      <c r="H113"/>
      <c r="I113"/>
      <c r="J113"/>
      <c r="K113"/>
      <c r="L113"/>
      <c r="M113"/>
      <c r="N113"/>
      <c r="O113"/>
      <c r="P113"/>
      <c r="Q113"/>
    </row>
    <row r="114" spans="2:17" s="14" customFormat="1" x14ac:dyDescent="0.25">
      <c r="B114" s="86" t="s">
        <v>120</v>
      </c>
      <c r="C114" s="63" t="s">
        <v>121</v>
      </c>
      <c r="D114" s="34" t="s">
        <v>122</v>
      </c>
      <c r="E114" s="31">
        <v>2.9417</v>
      </c>
      <c r="F114"/>
      <c r="G114"/>
      <c r="H114"/>
      <c r="I114"/>
      <c r="J114"/>
      <c r="K114"/>
      <c r="L114"/>
      <c r="M114"/>
      <c r="N114"/>
      <c r="O114"/>
      <c r="P114"/>
      <c r="Q114"/>
    </row>
    <row r="115" spans="2:17" s="14" customFormat="1" x14ac:dyDescent="0.25">
      <c r="B115" s="87"/>
      <c r="C115" s="63" t="s">
        <v>123</v>
      </c>
      <c r="D115" s="34" t="s">
        <v>124</v>
      </c>
      <c r="E115" s="31">
        <v>1.5610999999999999</v>
      </c>
      <c r="F115"/>
      <c r="G115"/>
      <c r="H115"/>
      <c r="I115"/>
      <c r="J115"/>
      <c r="K115"/>
      <c r="L115"/>
      <c r="M115"/>
      <c r="N115"/>
      <c r="O115"/>
      <c r="P115"/>
      <c r="Q115"/>
    </row>
    <row r="116" spans="2:17" s="14" customFormat="1" x14ac:dyDescent="0.25">
      <c r="B116" s="86" t="s">
        <v>125</v>
      </c>
      <c r="C116" s="63" t="s">
        <v>121</v>
      </c>
      <c r="D116" s="34" t="s">
        <v>122</v>
      </c>
      <c r="E116" s="31">
        <v>0.58279999999999998</v>
      </c>
      <c r="F116"/>
      <c r="G116"/>
      <c r="H116"/>
      <c r="I116"/>
      <c r="J116"/>
      <c r="K116"/>
      <c r="L116"/>
      <c r="M116"/>
      <c r="N116"/>
      <c r="O116"/>
      <c r="P116"/>
      <c r="Q116"/>
    </row>
    <row r="117" spans="2:17" s="14" customFormat="1" x14ac:dyDescent="0.25">
      <c r="B117" s="87"/>
      <c r="C117" s="63" t="s">
        <v>123</v>
      </c>
      <c r="D117" s="34" t="s">
        <v>124</v>
      </c>
      <c r="E117" s="31">
        <v>0.35880000000000001</v>
      </c>
      <c r="F117"/>
      <c r="G117"/>
      <c r="H117"/>
      <c r="I117"/>
      <c r="J117"/>
      <c r="K117"/>
      <c r="L117"/>
      <c r="M117"/>
      <c r="N117"/>
      <c r="O117"/>
      <c r="P117"/>
      <c r="Q117"/>
    </row>
    <row r="118" spans="2:17" s="14" customFormat="1" x14ac:dyDescent="0.25">
      <c r="B118" s="86" t="s">
        <v>126</v>
      </c>
      <c r="C118" s="63" t="s">
        <v>121</v>
      </c>
      <c r="D118" s="34" t="s">
        <v>122</v>
      </c>
      <c r="E118" s="64">
        <v>0.13</v>
      </c>
      <c r="F118"/>
      <c r="G118"/>
      <c r="H118"/>
      <c r="I118"/>
      <c r="J118"/>
      <c r="K118"/>
      <c r="L118"/>
      <c r="M118"/>
      <c r="N118"/>
      <c r="O118"/>
      <c r="P118"/>
      <c r="Q118"/>
    </row>
    <row r="119" spans="2:17" s="14" customFormat="1" x14ac:dyDescent="0.25">
      <c r="B119" s="87"/>
      <c r="C119" s="63" t="s">
        <v>123</v>
      </c>
      <c r="D119" s="34" t="s">
        <v>124</v>
      </c>
      <c r="E119" s="64">
        <v>0.13</v>
      </c>
      <c r="F119"/>
      <c r="G119"/>
      <c r="H119"/>
      <c r="I119"/>
      <c r="J119"/>
      <c r="K119"/>
      <c r="L119"/>
      <c r="M119"/>
      <c r="N119"/>
      <c r="O119"/>
      <c r="P119"/>
      <c r="Q119"/>
    </row>
    <row r="120" spans="2:17" s="14" customFormat="1" x14ac:dyDescent="0.25">
      <c r="B120" s="86" t="s">
        <v>127</v>
      </c>
      <c r="C120" s="63" t="s">
        <v>121</v>
      </c>
      <c r="D120" s="34" t="s">
        <v>122</v>
      </c>
      <c r="E120" s="64">
        <v>0.13</v>
      </c>
      <c r="F120"/>
      <c r="G120"/>
      <c r="H120"/>
      <c r="I120"/>
      <c r="J120"/>
      <c r="K120"/>
      <c r="L120"/>
      <c r="M120"/>
      <c r="N120"/>
      <c r="O120"/>
      <c r="P120"/>
      <c r="Q120"/>
    </row>
    <row r="121" spans="2:17" s="14" customFormat="1" x14ac:dyDescent="0.25">
      <c r="B121" s="87"/>
      <c r="C121" s="63" t="s">
        <v>123</v>
      </c>
      <c r="D121" s="34" t="s">
        <v>124</v>
      </c>
      <c r="E121" s="64">
        <v>0.13</v>
      </c>
      <c r="F121"/>
      <c r="G121"/>
      <c r="H121"/>
      <c r="I121"/>
      <c r="J121"/>
      <c r="K121"/>
      <c r="L121"/>
      <c r="M121"/>
      <c r="N121"/>
      <c r="O121"/>
      <c r="P121"/>
      <c r="Q121"/>
    </row>
    <row r="122" spans="2:17" s="14" customFormat="1" x14ac:dyDescent="0.25">
      <c r="B122"/>
      <c r="C122"/>
      <c r="D122"/>
      <c r="E122"/>
      <c r="F122"/>
      <c r="G122"/>
      <c r="H122"/>
      <c r="I122"/>
      <c r="J122"/>
      <c r="K122"/>
      <c r="L122"/>
      <c r="M122"/>
      <c r="N122"/>
      <c r="O122"/>
      <c r="P122"/>
      <c r="Q122"/>
    </row>
    <row r="123" spans="2:17" s="14" customFormat="1" x14ac:dyDescent="0.25">
      <c r="B123"/>
      <c r="C123"/>
      <c r="D123"/>
      <c r="E123"/>
      <c r="F123"/>
      <c r="G123"/>
      <c r="H123"/>
      <c r="I123"/>
      <c r="J123"/>
      <c r="K123"/>
      <c r="L123"/>
      <c r="M123"/>
      <c r="N123"/>
      <c r="O123"/>
      <c r="P123"/>
      <c r="Q123"/>
    </row>
    <row r="124" spans="2:17" s="14" customFormat="1" x14ac:dyDescent="0.25">
      <c r="B124"/>
      <c r="C124"/>
      <c r="D124" s="74" t="s">
        <v>143</v>
      </c>
      <c r="E124" s="75"/>
      <c r="F124" s="76"/>
      <c r="G124" s="74" t="s">
        <v>150</v>
      </c>
      <c r="H124" s="76"/>
      <c r="I124" s="74" t="s">
        <v>143</v>
      </c>
      <c r="J124" s="76"/>
      <c r="K124"/>
      <c r="L124"/>
      <c r="M124"/>
      <c r="N124"/>
      <c r="O124"/>
      <c r="P124"/>
      <c r="Q124"/>
    </row>
    <row r="125" spans="2:17" s="14" customFormat="1" ht="18" x14ac:dyDescent="0.25">
      <c r="B125"/>
      <c r="C125" s="65"/>
      <c r="D125" s="4" t="s">
        <v>12</v>
      </c>
      <c r="E125" s="5" t="s">
        <v>13</v>
      </c>
      <c r="F125" s="5" t="s">
        <v>14</v>
      </c>
      <c r="G125" s="16" t="s">
        <v>60</v>
      </c>
      <c r="H125" s="16" t="s">
        <v>65</v>
      </c>
      <c r="I125" s="16" t="s">
        <v>15</v>
      </c>
      <c r="J125" s="16" t="s">
        <v>16</v>
      </c>
      <c r="K125"/>
      <c r="L125"/>
      <c r="M125"/>
      <c r="N125"/>
      <c r="O125"/>
      <c r="P125"/>
      <c r="Q125"/>
    </row>
    <row r="126" spans="2:17" s="14" customFormat="1" x14ac:dyDescent="0.25">
      <c r="B126" s="69" t="s">
        <v>17</v>
      </c>
      <c r="C126" s="70"/>
      <c r="D126" s="30" t="s">
        <v>18</v>
      </c>
      <c r="E126" s="30" t="s">
        <v>18</v>
      </c>
      <c r="F126" s="30" t="s">
        <v>18</v>
      </c>
      <c r="G126" s="30" t="s">
        <v>18</v>
      </c>
      <c r="H126" s="30" t="s">
        <v>18</v>
      </c>
      <c r="I126" s="30" t="s">
        <v>18</v>
      </c>
      <c r="J126" s="30" t="s">
        <v>18</v>
      </c>
      <c r="K126"/>
      <c r="L126"/>
      <c r="M126"/>
      <c r="N126"/>
      <c r="O126"/>
      <c r="P126"/>
      <c r="Q126"/>
    </row>
    <row r="127" spans="2:17" s="14" customFormat="1" x14ac:dyDescent="0.25">
      <c r="B127" s="69" t="s">
        <v>19</v>
      </c>
      <c r="C127" s="70"/>
      <c r="D127" s="60">
        <v>38.35</v>
      </c>
      <c r="E127" s="60">
        <v>26.95</v>
      </c>
      <c r="F127" s="60">
        <v>1.99</v>
      </c>
      <c r="G127" s="60">
        <v>-21.63</v>
      </c>
      <c r="H127" s="61" t="s">
        <v>57</v>
      </c>
      <c r="I127" s="60">
        <v>-0.33</v>
      </c>
      <c r="J127" s="60">
        <v>0</v>
      </c>
      <c r="K127"/>
      <c r="L127"/>
      <c r="M127"/>
      <c r="N127"/>
      <c r="O127"/>
      <c r="P127"/>
      <c r="Q127"/>
    </row>
    <row r="128" spans="2:17" s="14" customFormat="1" x14ac:dyDescent="0.25">
      <c r="B128" s="69" t="s">
        <v>20</v>
      </c>
      <c r="C128" s="70"/>
      <c r="D128" s="60">
        <v>280.48</v>
      </c>
      <c r="E128" s="60">
        <v>186.86</v>
      </c>
      <c r="F128" s="60">
        <v>1.99</v>
      </c>
      <c r="G128" s="60">
        <v>-21.63</v>
      </c>
      <c r="H128" s="61" t="s">
        <v>57</v>
      </c>
      <c r="I128" s="60">
        <v>-0.33</v>
      </c>
      <c r="J128" s="60">
        <v>0</v>
      </c>
      <c r="K128"/>
      <c r="L128"/>
      <c r="M128"/>
      <c r="N128"/>
      <c r="O128"/>
      <c r="P128"/>
      <c r="Q128"/>
    </row>
    <row r="129" spans="2:17" s="14" customFormat="1" x14ac:dyDescent="0.25">
      <c r="B129" s="69" t="s">
        <v>21</v>
      </c>
      <c r="C129" s="70"/>
      <c r="D129" s="60">
        <v>578.63</v>
      </c>
      <c r="E129" s="60">
        <v>383.77</v>
      </c>
      <c r="F129" s="60">
        <v>1.99</v>
      </c>
      <c r="G129" s="60">
        <v>-21.63</v>
      </c>
      <c r="H129" s="61" t="s">
        <v>57</v>
      </c>
      <c r="I129" s="60">
        <v>-0.33</v>
      </c>
      <c r="J129" s="60">
        <v>0</v>
      </c>
      <c r="K129"/>
      <c r="L129"/>
      <c r="M129"/>
      <c r="N129"/>
      <c r="O129"/>
      <c r="P129"/>
      <c r="Q129"/>
    </row>
    <row r="130" spans="2:17" ht="19.5" x14ac:dyDescent="0.3">
      <c r="D130" s="3"/>
      <c r="G130" s="2"/>
      <c r="H130" s="2"/>
    </row>
    <row r="135" spans="2:17" ht="28.5" x14ac:dyDescent="0.45">
      <c r="B135" s="12" t="s">
        <v>68</v>
      </c>
    </row>
    <row r="136" spans="2:17" x14ac:dyDescent="0.25">
      <c r="B136" s="11" t="s">
        <v>69</v>
      </c>
    </row>
    <row r="137" spans="2:17" ht="21" x14ac:dyDescent="0.35">
      <c r="B137" s="11" t="s">
        <v>70</v>
      </c>
      <c r="G137" s="1"/>
    </row>
    <row r="138" spans="2:17" ht="21" x14ac:dyDescent="0.35">
      <c r="B138" s="11" t="s">
        <v>71</v>
      </c>
      <c r="C138" s="11"/>
      <c r="D138" s="11"/>
      <c r="E138" s="11"/>
      <c r="G138" s="1"/>
    </row>
    <row r="139" spans="2:17" ht="21" x14ac:dyDescent="0.35">
      <c r="B139" s="11"/>
      <c r="C139" s="11"/>
      <c r="D139" s="11"/>
      <c r="E139" s="11"/>
      <c r="G139" s="1"/>
    </row>
    <row r="140" spans="2:17" ht="21" x14ac:dyDescent="0.35">
      <c r="F140" s="1" t="s">
        <v>0</v>
      </c>
      <c r="G140" s="1"/>
    </row>
    <row r="141" spans="2:17" ht="21" x14ac:dyDescent="0.35">
      <c r="F141" s="1"/>
      <c r="G141" s="1"/>
    </row>
    <row r="142" spans="2:17" ht="21" x14ac:dyDescent="0.35">
      <c r="C142" s="3"/>
      <c r="F142" s="1" t="s">
        <v>58</v>
      </c>
    </row>
    <row r="143" spans="2:17" ht="21" x14ac:dyDescent="0.35">
      <c r="C143" s="3"/>
      <c r="F143" s="1"/>
      <c r="G143" s="2"/>
    </row>
    <row r="144" spans="2:17" ht="19.5" x14ac:dyDescent="0.3">
      <c r="C144" s="3"/>
      <c r="F144" s="2" t="s">
        <v>1</v>
      </c>
      <c r="G144" s="66" t="s">
        <v>149</v>
      </c>
    </row>
    <row r="147" spans="2:17" s="14" customFormat="1" ht="15" customHeight="1" x14ac:dyDescent="0.25">
      <c r="B147" s="71" t="s">
        <v>2</v>
      </c>
      <c r="C147" s="72"/>
      <c r="D147" s="73"/>
      <c r="E147" s="30" t="s">
        <v>143</v>
      </c>
      <c r="F147" s="77" t="s">
        <v>150</v>
      </c>
      <c r="G147" s="78"/>
      <c r="H147" s="78"/>
      <c r="I147" s="78"/>
      <c r="J147" s="78"/>
      <c r="K147" s="108"/>
      <c r="L147" s="77" t="s">
        <v>151</v>
      </c>
      <c r="M147" s="78"/>
      <c r="N147" s="78"/>
      <c r="O147" s="79" t="s">
        <v>152</v>
      </c>
      <c r="P147" s="79"/>
      <c r="Q147" s="79"/>
    </row>
    <row r="148" spans="2:17" s="14" customFormat="1" ht="33" x14ac:dyDescent="0.25">
      <c r="B148" s="16" t="s">
        <v>3</v>
      </c>
      <c r="C148" s="16" t="s">
        <v>4</v>
      </c>
      <c r="D148" s="16" t="s">
        <v>5</v>
      </c>
      <c r="E148" s="15" t="s">
        <v>59</v>
      </c>
      <c r="F148" s="67" t="s">
        <v>153</v>
      </c>
      <c r="G148" s="52" t="s">
        <v>114</v>
      </c>
      <c r="H148" s="67" t="s">
        <v>154</v>
      </c>
      <c r="I148" s="52" t="s">
        <v>115</v>
      </c>
      <c r="J148" s="16" t="s">
        <v>61</v>
      </c>
      <c r="K148" s="16" t="s">
        <v>67</v>
      </c>
      <c r="L148" s="16" t="s">
        <v>6</v>
      </c>
      <c r="M148" s="16" t="s">
        <v>8</v>
      </c>
      <c r="N148" s="16" t="s">
        <v>9</v>
      </c>
      <c r="O148" s="16" t="s">
        <v>62</v>
      </c>
      <c r="P148" s="16" t="s">
        <v>63</v>
      </c>
      <c r="Q148" s="16" t="s">
        <v>64</v>
      </c>
    </row>
    <row r="149" spans="2:17" s="14" customFormat="1" x14ac:dyDescent="0.25">
      <c r="B149" s="19"/>
      <c r="C149" s="19"/>
      <c r="D149" s="19"/>
      <c r="E149" s="17" t="s">
        <v>10</v>
      </c>
      <c r="F149" s="17" t="s">
        <v>10</v>
      </c>
      <c r="G149" s="17" t="s">
        <v>10</v>
      </c>
      <c r="H149" s="38" t="s">
        <v>10</v>
      </c>
      <c r="I149" s="17" t="s">
        <v>10</v>
      </c>
      <c r="J149" s="17" t="s">
        <v>10</v>
      </c>
      <c r="K149" s="17" t="s">
        <v>10</v>
      </c>
      <c r="L149" s="17" t="s">
        <v>10</v>
      </c>
      <c r="M149" s="17" t="s">
        <v>10</v>
      </c>
      <c r="N149" s="17" t="s">
        <v>10</v>
      </c>
      <c r="O149" s="17" t="s">
        <v>10</v>
      </c>
      <c r="P149" s="17" t="s">
        <v>10</v>
      </c>
      <c r="Q149" s="17" t="s">
        <v>10</v>
      </c>
    </row>
    <row r="150" spans="2:17" s="14" customFormat="1" x14ac:dyDescent="0.25">
      <c r="B150" s="23">
        <v>1</v>
      </c>
      <c r="C150" s="19"/>
      <c r="D150" s="19">
        <v>120</v>
      </c>
      <c r="E150" s="18">
        <v>0</v>
      </c>
      <c r="F150" s="18">
        <v>0</v>
      </c>
      <c r="G150" s="18">
        <v>0</v>
      </c>
      <c r="H150" s="40">
        <v>0</v>
      </c>
      <c r="I150" s="18">
        <v>0</v>
      </c>
      <c r="J150" s="18">
        <v>0</v>
      </c>
      <c r="K150" s="18">
        <v>0</v>
      </c>
      <c r="L150" s="18">
        <v>0.39069999999999999</v>
      </c>
      <c r="M150" s="18">
        <v>0.1186</v>
      </c>
      <c r="N150" s="18">
        <v>3.4836999999999998</v>
      </c>
      <c r="O150" s="80">
        <v>3.8699999999999998E-2</v>
      </c>
      <c r="P150" s="80">
        <v>2.3999999999999998E-3</v>
      </c>
      <c r="Q150" s="80">
        <v>0.68810000000000004</v>
      </c>
    </row>
    <row r="151" spans="2:17" s="14" customFormat="1" x14ac:dyDescent="0.25">
      <c r="B151" s="23">
        <f>B150+1</f>
        <v>2</v>
      </c>
      <c r="C151" s="19">
        <v>121</v>
      </c>
      <c r="D151" s="19">
        <v>480</v>
      </c>
      <c r="E151" s="18">
        <v>7.2051999999999996</v>
      </c>
      <c r="F151" s="13">
        <v>4.96</v>
      </c>
      <c r="G151" s="18">
        <v>0</v>
      </c>
      <c r="H151" s="13">
        <v>4.96</v>
      </c>
      <c r="I151" s="18">
        <v>0</v>
      </c>
      <c r="J151" s="18">
        <v>0</v>
      </c>
      <c r="K151" s="18">
        <v>0</v>
      </c>
      <c r="L151" s="18">
        <v>0.39069999999999999</v>
      </c>
      <c r="M151" s="18">
        <v>0.1186</v>
      </c>
      <c r="N151" s="18">
        <v>3.4836999999999998</v>
      </c>
      <c r="O151" s="81"/>
      <c r="P151" s="81"/>
      <c r="Q151" s="81"/>
    </row>
    <row r="152" spans="2:17" s="14" customFormat="1" x14ac:dyDescent="0.25">
      <c r="B152" s="23">
        <f t="shared" ref="B152:B157" si="2">B151+1</f>
        <v>3</v>
      </c>
      <c r="C152" s="19">
        <v>481</v>
      </c>
      <c r="D152" s="19">
        <v>1560</v>
      </c>
      <c r="E152" s="18">
        <v>6.5948000000000002</v>
      </c>
      <c r="F152" s="13">
        <v>2.93</v>
      </c>
      <c r="G152" s="18">
        <v>0</v>
      </c>
      <c r="H152" s="13">
        <v>2.93</v>
      </c>
      <c r="I152" s="18">
        <v>0</v>
      </c>
      <c r="J152" s="18">
        <v>0</v>
      </c>
      <c r="K152" s="18">
        <v>0</v>
      </c>
      <c r="L152" s="18">
        <v>0.39069999999999999</v>
      </c>
      <c r="M152" s="18">
        <v>0.1186</v>
      </c>
      <c r="N152" s="18">
        <v>3.4836999999999998</v>
      </c>
      <c r="O152" s="81"/>
      <c r="P152" s="81"/>
      <c r="Q152" s="81"/>
    </row>
    <row r="153" spans="2:17" s="14" customFormat="1" x14ac:dyDescent="0.25">
      <c r="B153" s="23">
        <f t="shared" si="2"/>
        <v>4</v>
      </c>
      <c r="C153" s="19">
        <v>1561</v>
      </c>
      <c r="D153" s="19">
        <v>5000</v>
      </c>
      <c r="E153" s="18">
        <v>6.6224999999999996</v>
      </c>
      <c r="F153" s="13">
        <v>2.37</v>
      </c>
      <c r="G153" s="18">
        <v>0</v>
      </c>
      <c r="H153" s="13">
        <v>2.37</v>
      </c>
      <c r="I153" s="18">
        <v>0</v>
      </c>
      <c r="J153" s="18">
        <v>0</v>
      </c>
      <c r="K153" s="18">
        <v>0</v>
      </c>
      <c r="L153" s="18">
        <v>0.39069999999999999</v>
      </c>
      <c r="M153" s="18">
        <v>0.1186</v>
      </c>
      <c r="N153" s="18">
        <v>3.4836999999999998</v>
      </c>
      <c r="O153" s="81"/>
      <c r="P153" s="81"/>
      <c r="Q153" s="81"/>
    </row>
    <row r="154" spans="2:17" s="14" customFormat="1" x14ac:dyDescent="0.25">
      <c r="B154" s="23">
        <f t="shared" si="2"/>
        <v>5</v>
      </c>
      <c r="C154" s="19">
        <v>5001</v>
      </c>
      <c r="D154" s="19">
        <v>80000</v>
      </c>
      <c r="E154" s="18">
        <v>4.9484000000000004</v>
      </c>
      <c r="F154" s="13">
        <v>1.7</v>
      </c>
      <c r="G154" s="18">
        <v>0</v>
      </c>
      <c r="H154" s="13">
        <v>1.7</v>
      </c>
      <c r="I154" s="18">
        <v>0</v>
      </c>
      <c r="J154" s="18">
        <v>0</v>
      </c>
      <c r="K154" s="18">
        <v>0</v>
      </c>
      <c r="L154" s="18">
        <v>0.39069999999999999</v>
      </c>
      <c r="M154" s="18">
        <v>0.1186</v>
      </c>
      <c r="N154" s="18">
        <v>3.4836999999999998</v>
      </c>
      <c r="O154" s="81"/>
      <c r="P154" s="81"/>
      <c r="Q154" s="81"/>
    </row>
    <row r="155" spans="2:17" s="14" customFormat="1" x14ac:dyDescent="0.25">
      <c r="B155" s="23">
        <f t="shared" si="2"/>
        <v>6</v>
      </c>
      <c r="C155" s="19">
        <v>80001</v>
      </c>
      <c r="D155" s="19">
        <v>200000</v>
      </c>
      <c r="E155" s="18">
        <v>2.5066000000000002</v>
      </c>
      <c r="F155" s="13">
        <v>0.71</v>
      </c>
      <c r="G155" s="18">
        <v>0</v>
      </c>
      <c r="H155" s="13">
        <v>0.71</v>
      </c>
      <c r="I155" s="18">
        <v>0</v>
      </c>
      <c r="J155" s="18">
        <v>0</v>
      </c>
      <c r="K155" s="18">
        <v>0</v>
      </c>
      <c r="L155" s="18">
        <v>0.39069999999999999</v>
      </c>
      <c r="M155" s="18">
        <v>0.1186</v>
      </c>
      <c r="N155" s="18">
        <v>3.4836999999999998</v>
      </c>
      <c r="O155" s="81"/>
      <c r="P155" s="81"/>
      <c r="Q155" s="81"/>
    </row>
    <row r="156" spans="2:17" s="14" customFormat="1" x14ac:dyDescent="0.25">
      <c r="B156" s="23">
        <f t="shared" si="2"/>
        <v>7</v>
      </c>
      <c r="C156" s="19">
        <v>200001</v>
      </c>
      <c r="D156" s="19">
        <v>1000000</v>
      </c>
      <c r="E156" s="18">
        <v>1.2302</v>
      </c>
      <c r="F156" s="13">
        <v>0</v>
      </c>
      <c r="G156" s="18">
        <v>0</v>
      </c>
      <c r="H156" s="68">
        <v>0</v>
      </c>
      <c r="I156" s="18">
        <v>0</v>
      </c>
      <c r="J156" s="18">
        <v>0</v>
      </c>
      <c r="K156" s="18">
        <v>0</v>
      </c>
      <c r="L156" s="18">
        <v>0.18260000000000001</v>
      </c>
      <c r="M156" s="18">
        <v>0.06</v>
      </c>
      <c r="N156" s="18">
        <v>1.7603</v>
      </c>
      <c r="O156" s="81"/>
      <c r="P156" s="81"/>
      <c r="Q156" s="81"/>
    </row>
    <row r="157" spans="2:17" s="14" customFormat="1" x14ac:dyDescent="0.25">
      <c r="B157" s="23">
        <f t="shared" si="2"/>
        <v>8</v>
      </c>
      <c r="C157" s="19">
        <v>1000001</v>
      </c>
      <c r="D157" s="21" t="s">
        <v>11</v>
      </c>
      <c r="E157" s="18">
        <v>0.3422</v>
      </c>
      <c r="F157" s="13">
        <v>0</v>
      </c>
      <c r="G157" s="18">
        <v>0</v>
      </c>
      <c r="H157" s="68">
        <v>0</v>
      </c>
      <c r="I157" s="18">
        <v>0</v>
      </c>
      <c r="J157" s="18">
        <v>0</v>
      </c>
      <c r="K157" s="18">
        <v>0</v>
      </c>
      <c r="L157" s="18">
        <v>0.18260000000000001</v>
      </c>
      <c r="M157" s="18">
        <v>0.06</v>
      </c>
      <c r="N157" s="18">
        <v>1.7603</v>
      </c>
      <c r="O157" s="82"/>
      <c r="P157" s="82"/>
      <c r="Q157" s="82"/>
    </row>
    <row r="158" spans="2:17" s="14" customFormat="1" x14ac:dyDescent="0.25"/>
    <row r="159" spans="2:17" s="14" customFormat="1" x14ac:dyDescent="0.25">
      <c r="G159" s="14" t="s">
        <v>56</v>
      </c>
    </row>
    <row r="160" spans="2:17" s="14" customFormat="1" x14ac:dyDescent="0.25">
      <c r="G160" s="14" t="s">
        <v>66</v>
      </c>
    </row>
    <row r="161" spans="2:17" s="14" customFormat="1" x14ac:dyDescent="0.25"/>
    <row r="162" spans="2:17" s="14" customFormat="1" ht="14.25" customHeight="1" x14ac:dyDescent="0.25">
      <c r="B162"/>
      <c r="C162"/>
      <c r="D162"/>
      <c r="E162"/>
      <c r="F162"/>
      <c r="G162"/>
      <c r="H162"/>
      <c r="I162"/>
      <c r="J162"/>
      <c r="K162"/>
      <c r="L162"/>
      <c r="M162"/>
      <c r="N162"/>
      <c r="O162"/>
      <c r="P162"/>
      <c r="Q162"/>
    </row>
    <row r="163" spans="2:17" s="14" customFormat="1" ht="30.75" customHeight="1" x14ac:dyDescent="0.25">
      <c r="B163" s="83" t="s">
        <v>155</v>
      </c>
      <c r="C163" s="84"/>
      <c r="D163" s="84"/>
      <c r="E163" s="85"/>
      <c r="F163"/>
      <c r="G163"/>
      <c r="H163"/>
      <c r="I163"/>
      <c r="J163"/>
      <c r="K163"/>
      <c r="L163"/>
      <c r="M163"/>
      <c r="N163"/>
      <c r="O163"/>
      <c r="P163"/>
      <c r="Q163"/>
    </row>
    <row r="164" spans="2:17" s="14" customFormat="1" ht="32.25" customHeight="1" x14ac:dyDescent="0.25">
      <c r="B164" s="62" t="s">
        <v>117</v>
      </c>
      <c r="C164" s="43" t="s">
        <v>3</v>
      </c>
      <c r="D164" s="43" t="s">
        <v>118</v>
      </c>
      <c r="E164" s="43" t="s">
        <v>119</v>
      </c>
      <c r="F164"/>
      <c r="G164"/>
      <c r="H164"/>
      <c r="I164"/>
      <c r="J164"/>
      <c r="K164"/>
      <c r="L164"/>
      <c r="M164"/>
      <c r="N164"/>
      <c r="O164"/>
      <c r="P164"/>
      <c r="Q164"/>
    </row>
    <row r="165" spans="2:17" s="14" customFormat="1" x14ac:dyDescent="0.25">
      <c r="B165" s="86" t="s">
        <v>120</v>
      </c>
      <c r="C165" s="63" t="s">
        <v>121</v>
      </c>
      <c r="D165" s="34" t="s">
        <v>122</v>
      </c>
      <c r="E165" s="34">
        <v>1.2695000000000001</v>
      </c>
      <c r="F165"/>
      <c r="G165"/>
      <c r="H165"/>
      <c r="I165"/>
      <c r="J165"/>
      <c r="K165"/>
      <c r="L165"/>
      <c r="M165"/>
      <c r="N165"/>
      <c r="O165"/>
      <c r="P165"/>
      <c r="Q165"/>
    </row>
    <row r="166" spans="2:17" s="14" customFormat="1" x14ac:dyDescent="0.25">
      <c r="B166" s="87"/>
      <c r="C166" s="63" t="s">
        <v>123</v>
      </c>
      <c r="D166" s="34" t="s">
        <v>124</v>
      </c>
      <c r="E166" s="34">
        <v>0.70569999999999999</v>
      </c>
      <c r="F166"/>
      <c r="G166"/>
      <c r="H166"/>
      <c r="I166"/>
      <c r="J166"/>
      <c r="K166"/>
      <c r="L166"/>
      <c r="M166"/>
      <c r="N166"/>
      <c r="O166"/>
      <c r="P166"/>
      <c r="Q166"/>
    </row>
    <row r="167" spans="2:17" s="14" customFormat="1" x14ac:dyDescent="0.25">
      <c r="B167" s="86" t="s">
        <v>125</v>
      </c>
      <c r="C167" s="63" t="s">
        <v>121</v>
      </c>
      <c r="D167" s="34" t="s">
        <v>122</v>
      </c>
      <c r="E167" s="34">
        <v>0.3291</v>
      </c>
      <c r="F167"/>
      <c r="G167"/>
      <c r="H167"/>
      <c r="I167"/>
      <c r="J167"/>
      <c r="K167"/>
      <c r="L167"/>
      <c r="M167"/>
      <c r="N167"/>
      <c r="O167"/>
      <c r="P167"/>
      <c r="Q167"/>
    </row>
    <row r="168" spans="2:17" s="14" customFormat="1" x14ac:dyDescent="0.25">
      <c r="B168" s="87"/>
      <c r="C168" s="63" t="s">
        <v>123</v>
      </c>
      <c r="D168" s="34" t="s">
        <v>124</v>
      </c>
      <c r="E168" s="34">
        <v>0.2306</v>
      </c>
      <c r="F168"/>
      <c r="G168"/>
      <c r="H168"/>
      <c r="I168"/>
      <c r="J168"/>
      <c r="K168"/>
      <c r="L168"/>
      <c r="M168"/>
      <c r="N168"/>
      <c r="O168"/>
      <c r="P168"/>
      <c r="Q168"/>
    </row>
    <row r="169" spans="2:17" s="14" customFormat="1" x14ac:dyDescent="0.25">
      <c r="B169" s="86" t="s">
        <v>126</v>
      </c>
      <c r="C169" s="63" t="s">
        <v>121</v>
      </c>
      <c r="D169" s="34" t="s">
        <v>122</v>
      </c>
      <c r="E169" s="64">
        <v>0.13</v>
      </c>
      <c r="F169"/>
      <c r="G169"/>
      <c r="H169"/>
      <c r="I169"/>
      <c r="J169"/>
      <c r="K169"/>
      <c r="L169"/>
      <c r="M169"/>
      <c r="N169"/>
      <c r="O169"/>
      <c r="P169"/>
      <c r="Q169"/>
    </row>
    <row r="170" spans="2:17" s="14" customFormat="1" x14ac:dyDescent="0.25">
      <c r="B170" s="87"/>
      <c r="C170" s="63" t="s">
        <v>123</v>
      </c>
      <c r="D170" s="34" t="s">
        <v>124</v>
      </c>
      <c r="E170" s="64">
        <v>0.13</v>
      </c>
      <c r="F170"/>
      <c r="G170"/>
      <c r="H170"/>
      <c r="I170"/>
      <c r="J170"/>
      <c r="K170"/>
      <c r="L170"/>
      <c r="M170"/>
      <c r="N170"/>
      <c r="O170"/>
      <c r="P170"/>
      <c r="Q170"/>
    </row>
    <row r="171" spans="2:17" s="14" customFormat="1" x14ac:dyDescent="0.25">
      <c r="B171" s="86" t="s">
        <v>127</v>
      </c>
      <c r="C171" s="63" t="s">
        <v>121</v>
      </c>
      <c r="D171" s="34" t="s">
        <v>122</v>
      </c>
      <c r="E171" s="64">
        <v>0.13</v>
      </c>
      <c r="F171"/>
      <c r="G171"/>
      <c r="H171"/>
      <c r="I171"/>
      <c r="J171"/>
      <c r="K171"/>
      <c r="L171"/>
      <c r="M171"/>
      <c r="N171"/>
      <c r="O171"/>
      <c r="P171"/>
      <c r="Q171"/>
    </row>
    <row r="172" spans="2:17" s="14" customFormat="1" x14ac:dyDescent="0.25">
      <c r="B172" s="87"/>
      <c r="C172" s="63" t="s">
        <v>123</v>
      </c>
      <c r="D172" s="34" t="s">
        <v>124</v>
      </c>
      <c r="E172" s="64">
        <v>0.13</v>
      </c>
      <c r="F172"/>
      <c r="G172"/>
      <c r="H172"/>
      <c r="I172"/>
      <c r="J172"/>
      <c r="K172"/>
      <c r="L172"/>
      <c r="M172"/>
      <c r="N172"/>
      <c r="O172"/>
      <c r="P172"/>
      <c r="Q172"/>
    </row>
    <row r="173" spans="2:17" s="14" customFormat="1" x14ac:dyDescent="0.25">
      <c r="B173"/>
      <c r="C173"/>
      <c r="D173"/>
      <c r="E173"/>
      <c r="F173"/>
      <c r="G173"/>
      <c r="H173"/>
      <c r="I173"/>
      <c r="J173"/>
      <c r="K173"/>
      <c r="L173"/>
      <c r="M173"/>
      <c r="N173"/>
      <c r="O173"/>
      <c r="P173"/>
      <c r="Q173"/>
    </row>
    <row r="174" spans="2:17" s="14" customFormat="1" x14ac:dyDescent="0.25">
      <c r="B174"/>
      <c r="C174"/>
      <c r="D174"/>
      <c r="E174"/>
      <c r="F174"/>
      <c r="G174"/>
      <c r="H174"/>
      <c r="I174"/>
      <c r="J174"/>
      <c r="K174"/>
      <c r="L174"/>
      <c r="M174"/>
      <c r="N174"/>
      <c r="O174"/>
      <c r="P174"/>
      <c r="Q174"/>
    </row>
    <row r="175" spans="2:17" s="14" customFormat="1" x14ac:dyDescent="0.25">
      <c r="B175"/>
      <c r="C175"/>
      <c r="D175" s="74" t="s">
        <v>143</v>
      </c>
      <c r="E175" s="75"/>
      <c r="F175" s="76"/>
      <c r="G175" s="77" t="s">
        <v>150</v>
      </c>
      <c r="H175" s="108"/>
      <c r="I175" s="74" t="s">
        <v>143</v>
      </c>
      <c r="J175" s="76"/>
      <c r="K175"/>
      <c r="L175"/>
      <c r="M175"/>
      <c r="N175"/>
      <c r="O175"/>
      <c r="P175"/>
      <c r="Q175"/>
    </row>
    <row r="176" spans="2:17" s="14" customFormat="1" ht="18" x14ac:dyDescent="0.25">
      <c r="B176"/>
      <c r="C176" s="65"/>
      <c r="D176" s="4" t="s">
        <v>12</v>
      </c>
      <c r="E176" s="5" t="s">
        <v>13</v>
      </c>
      <c r="F176" s="5" t="s">
        <v>14</v>
      </c>
      <c r="G176" s="16" t="s">
        <v>60</v>
      </c>
      <c r="H176" s="16" t="s">
        <v>65</v>
      </c>
      <c r="I176" s="16" t="s">
        <v>15</v>
      </c>
      <c r="J176" s="16" t="s">
        <v>16</v>
      </c>
      <c r="K176"/>
      <c r="L176"/>
      <c r="M176"/>
      <c r="N176"/>
      <c r="O176"/>
      <c r="P176"/>
      <c r="Q176"/>
    </row>
    <row r="177" spans="2:17" s="14" customFormat="1" x14ac:dyDescent="0.25">
      <c r="B177" s="69" t="s">
        <v>17</v>
      </c>
      <c r="C177" s="70"/>
      <c r="D177" s="30" t="s">
        <v>18</v>
      </c>
      <c r="E177" s="30" t="s">
        <v>18</v>
      </c>
      <c r="F177" s="30" t="s">
        <v>18</v>
      </c>
      <c r="G177" s="30" t="s">
        <v>18</v>
      </c>
      <c r="H177" s="30" t="s">
        <v>18</v>
      </c>
      <c r="I177" s="30" t="s">
        <v>18</v>
      </c>
      <c r="J177" s="30" t="s">
        <v>18</v>
      </c>
      <c r="K177"/>
      <c r="L177"/>
      <c r="M177"/>
      <c r="N177"/>
      <c r="O177"/>
      <c r="P177"/>
      <c r="Q177"/>
    </row>
    <row r="178" spans="2:17" s="14" customFormat="1" x14ac:dyDescent="0.25">
      <c r="B178" s="69" t="s">
        <v>19</v>
      </c>
      <c r="C178" s="70"/>
      <c r="D178" s="60">
        <v>38.35</v>
      </c>
      <c r="E178" s="60">
        <v>26.95</v>
      </c>
      <c r="F178" s="60">
        <v>1.99</v>
      </c>
      <c r="G178" s="55">
        <v>-21.63</v>
      </c>
      <c r="H178" s="61" t="s">
        <v>57</v>
      </c>
      <c r="I178" s="60">
        <v>-0.33</v>
      </c>
      <c r="J178" s="60">
        <v>0</v>
      </c>
      <c r="K178"/>
      <c r="L178"/>
      <c r="M178"/>
      <c r="N178"/>
      <c r="O178"/>
      <c r="P178"/>
      <c r="Q178"/>
    </row>
    <row r="179" spans="2:17" s="14" customFormat="1" x14ac:dyDescent="0.25">
      <c r="B179" s="69" t="s">
        <v>20</v>
      </c>
      <c r="C179" s="70"/>
      <c r="D179" s="60">
        <v>280.48</v>
      </c>
      <c r="E179" s="60">
        <v>186.86</v>
      </c>
      <c r="F179" s="60">
        <v>1.99</v>
      </c>
      <c r="G179" s="55">
        <v>-21.63</v>
      </c>
      <c r="H179" s="61" t="s">
        <v>57</v>
      </c>
      <c r="I179" s="60">
        <v>-0.33</v>
      </c>
      <c r="J179" s="60">
        <v>0</v>
      </c>
      <c r="K179"/>
      <c r="L179"/>
      <c r="M179"/>
      <c r="N179"/>
      <c r="O179"/>
      <c r="P179"/>
      <c r="Q179"/>
    </row>
    <row r="180" spans="2:17" s="14" customFormat="1" x14ac:dyDescent="0.25">
      <c r="B180" s="69" t="s">
        <v>21</v>
      </c>
      <c r="C180" s="70"/>
      <c r="D180" s="60">
        <v>578.63</v>
      </c>
      <c r="E180" s="60">
        <v>383.77</v>
      </c>
      <c r="F180" s="60">
        <v>1.99</v>
      </c>
      <c r="G180" s="55">
        <v>-21.63</v>
      </c>
      <c r="H180" s="61" t="s">
        <v>57</v>
      </c>
      <c r="I180" s="60">
        <v>-0.33</v>
      </c>
      <c r="J180" s="60">
        <v>0</v>
      </c>
      <c r="K180"/>
      <c r="L180"/>
      <c r="M180"/>
      <c r="N180"/>
      <c r="O180"/>
      <c r="P180"/>
      <c r="Q180"/>
    </row>
    <row r="181" spans="2:17" ht="19.5" x14ac:dyDescent="0.3">
      <c r="D181" s="3"/>
      <c r="G181" s="2"/>
      <c r="H181" s="2"/>
    </row>
    <row r="186" spans="2:17" ht="28.5" x14ac:dyDescent="0.45">
      <c r="B186" s="12" t="s">
        <v>68</v>
      </c>
    </row>
    <row r="187" spans="2:17" x14ac:dyDescent="0.25">
      <c r="B187" s="11" t="s">
        <v>69</v>
      </c>
    </row>
    <row r="188" spans="2:17" ht="21" x14ac:dyDescent="0.35">
      <c r="B188" s="11" t="s">
        <v>70</v>
      </c>
      <c r="G188" s="1"/>
    </row>
    <row r="189" spans="2:17" ht="21" x14ac:dyDescent="0.35">
      <c r="B189" s="11" t="s">
        <v>71</v>
      </c>
      <c r="C189" s="11"/>
      <c r="D189" s="11"/>
      <c r="E189" s="11"/>
      <c r="G189" s="1"/>
    </row>
    <row r="190" spans="2:17" ht="21" x14ac:dyDescent="0.35">
      <c r="B190" s="11"/>
      <c r="C190" s="11"/>
      <c r="D190" s="11"/>
      <c r="E190" s="11"/>
      <c r="G190" s="1"/>
    </row>
    <row r="191" spans="2:17" ht="21" x14ac:dyDescent="0.35">
      <c r="G191" s="1" t="s">
        <v>0</v>
      </c>
      <c r="H191" s="1"/>
    </row>
    <row r="192" spans="2:17" ht="21" x14ac:dyDescent="0.35">
      <c r="G192" s="1"/>
      <c r="H192" s="1"/>
    </row>
    <row r="193" spans="2:17" ht="21" x14ac:dyDescent="0.35">
      <c r="C193" s="3"/>
      <c r="G193" s="1" t="s">
        <v>58</v>
      </c>
    </row>
    <row r="194" spans="2:17" ht="21" x14ac:dyDescent="0.35">
      <c r="C194" s="3"/>
      <c r="G194" s="1"/>
      <c r="H194" s="2"/>
    </row>
    <row r="195" spans="2:17" ht="19.5" x14ac:dyDescent="0.3">
      <c r="C195" s="3"/>
      <c r="G195" s="2" t="s">
        <v>1</v>
      </c>
      <c r="H195" s="66" t="s">
        <v>142</v>
      </c>
    </row>
    <row r="198" spans="2:17" s="14" customFormat="1" x14ac:dyDescent="0.25">
      <c r="B198" s="71" t="s">
        <v>2</v>
      </c>
      <c r="C198" s="72"/>
      <c r="D198" s="73"/>
      <c r="E198" s="31" t="s">
        <v>143</v>
      </c>
      <c r="F198" s="69" t="s">
        <v>132</v>
      </c>
      <c r="G198" s="110"/>
      <c r="H198" s="110"/>
      <c r="I198" s="110"/>
      <c r="J198" s="110"/>
      <c r="K198" s="70"/>
      <c r="L198" s="77" t="s">
        <v>144</v>
      </c>
      <c r="M198" s="78"/>
      <c r="N198" s="78"/>
      <c r="O198" s="79" t="s">
        <v>145</v>
      </c>
      <c r="P198" s="79"/>
      <c r="Q198" s="79"/>
    </row>
    <row r="199" spans="2:17" s="14" customFormat="1" ht="33" x14ac:dyDescent="0.25">
      <c r="B199" s="16" t="s">
        <v>3</v>
      </c>
      <c r="C199" s="16" t="s">
        <v>4</v>
      </c>
      <c r="D199" s="16" t="s">
        <v>5</v>
      </c>
      <c r="E199" s="15" t="s">
        <v>59</v>
      </c>
      <c r="F199" s="67" t="s">
        <v>146</v>
      </c>
      <c r="G199" s="52" t="s">
        <v>114</v>
      </c>
      <c r="H199" s="67" t="s">
        <v>147</v>
      </c>
      <c r="I199" s="52" t="s">
        <v>115</v>
      </c>
      <c r="J199" s="16" t="s">
        <v>61</v>
      </c>
      <c r="K199" s="16" t="s">
        <v>67</v>
      </c>
      <c r="L199" s="16" t="s">
        <v>6</v>
      </c>
      <c r="M199" s="16" t="s">
        <v>8</v>
      </c>
      <c r="N199" s="16" t="s">
        <v>9</v>
      </c>
      <c r="O199" s="16" t="s">
        <v>62</v>
      </c>
      <c r="P199" s="16" t="s">
        <v>63</v>
      </c>
      <c r="Q199" s="16" t="s">
        <v>64</v>
      </c>
    </row>
    <row r="200" spans="2:17" s="14" customFormat="1" x14ac:dyDescent="0.25">
      <c r="B200" s="19"/>
      <c r="C200" s="19"/>
      <c r="D200" s="19"/>
      <c r="E200" s="17" t="s">
        <v>10</v>
      </c>
      <c r="F200" s="17" t="s">
        <v>10</v>
      </c>
      <c r="G200" s="17" t="s">
        <v>10</v>
      </c>
      <c r="H200" s="38" t="s">
        <v>10</v>
      </c>
      <c r="I200" s="17" t="s">
        <v>10</v>
      </c>
      <c r="J200" s="17" t="s">
        <v>10</v>
      </c>
      <c r="K200" s="17" t="s">
        <v>10</v>
      </c>
      <c r="L200" s="17" t="s">
        <v>10</v>
      </c>
      <c r="M200" s="17" t="s">
        <v>10</v>
      </c>
      <c r="N200" s="17" t="s">
        <v>10</v>
      </c>
      <c r="O200" s="17" t="s">
        <v>10</v>
      </c>
      <c r="P200" s="17" t="s">
        <v>10</v>
      </c>
      <c r="Q200" s="17" t="s">
        <v>10</v>
      </c>
    </row>
    <row r="201" spans="2:17" s="14" customFormat="1" x14ac:dyDescent="0.25">
      <c r="B201" s="23">
        <v>1</v>
      </c>
      <c r="C201" s="19"/>
      <c r="D201" s="19">
        <v>120</v>
      </c>
      <c r="E201" s="13">
        <v>0</v>
      </c>
      <c r="F201" s="18">
        <v>0</v>
      </c>
      <c r="G201" s="18">
        <v>0</v>
      </c>
      <c r="H201" s="40">
        <v>0</v>
      </c>
      <c r="I201" s="18">
        <v>0</v>
      </c>
      <c r="J201" s="18">
        <v>0</v>
      </c>
      <c r="K201" s="18">
        <v>0</v>
      </c>
      <c r="L201" s="18">
        <v>0.39069999999999999</v>
      </c>
      <c r="M201" s="18">
        <v>0.1186</v>
      </c>
      <c r="N201" s="13">
        <v>3.4836999999999998</v>
      </c>
      <c r="O201" s="80">
        <v>3.8699999999999998E-2</v>
      </c>
      <c r="P201" s="80">
        <v>2.3999999999999998E-3</v>
      </c>
      <c r="Q201" s="130">
        <v>0.68810000000000004</v>
      </c>
    </row>
    <row r="202" spans="2:17" s="14" customFormat="1" x14ac:dyDescent="0.25">
      <c r="B202" s="23">
        <f>B201+1</f>
        <v>2</v>
      </c>
      <c r="C202" s="19">
        <v>121</v>
      </c>
      <c r="D202" s="19">
        <v>480</v>
      </c>
      <c r="E202" s="13">
        <v>7.2051999999999996</v>
      </c>
      <c r="F202" s="18">
        <v>4.62</v>
      </c>
      <c r="G202" s="18">
        <v>0</v>
      </c>
      <c r="H202" s="40">
        <v>4.62</v>
      </c>
      <c r="I202" s="18">
        <v>0</v>
      </c>
      <c r="J202" s="18">
        <v>0</v>
      </c>
      <c r="K202" s="18">
        <v>0</v>
      </c>
      <c r="L202" s="18">
        <v>0.39069999999999999</v>
      </c>
      <c r="M202" s="18">
        <v>0.1186</v>
      </c>
      <c r="N202" s="13">
        <v>3.4836999999999998</v>
      </c>
      <c r="O202" s="81"/>
      <c r="P202" s="81"/>
      <c r="Q202" s="131"/>
    </row>
    <row r="203" spans="2:17" s="14" customFormat="1" x14ac:dyDescent="0.25">
      <c r="B203" s="23">
        <f t="shared" ref="B203:B208" si="3">B202+1</f>
        <v>3</v>
      </c>
      <c r="C203" s="19">
        <v>481</v>
      </c>
      <c r="D203" s="19">
        <v>1560</v>
      </c>
      <c r="E203" s="13">
        <v>6.5948000000000002</v>
      </c>
      <c r="F203" s="18">
        <v>2.73</v>
      </c>
      <c r="G203" s="18">
        <v>0</v>
      </c>
      <c r="H203" s="40">
        <v>2.73</v>
      </c>
      <c r="I203" s="18">
        <v>0</v>
      </c>
      <c r="J203" s="18">
        <v>0</v>
      </c>
      <c r="K203" s="18">
        <v>0</v>
      </c>
      <c r="L203" s="18">
        <v>0.39069999999999999</v>
      </c>
      <c r="M203" s="18">
        <v>0.1186</v>
      </c>
      <c r="N203" s="13">
        <v>3.4836999999999998</v>
      </c>
      <c r="O203" s="81"/>
      <c r="P203" s="81"/>
      <c r="Q203" s="131"/>
    </row>
    <row r="204" spans="2:17" s="14" customFormat="1" x14ac:dyDescent="0.25">
      <c r="B204" s="23">
        <f t="shared" si="3"/>
        <v>4</v>
      </c>
      <c r="C204" s="19">
        <v>1561</v>
      </c>
      <c r="D204" s="19">
        <v>5000</v>
      </c>
      <c r="E204" s="13">
        <v>6.6224999999999996</v>
      </c>
      <c r="F204" s="18">
        <v>2.21</v>
      </c>
      <c r="G204" s="18">
        <v>0</v>
      </c>
      <c r="H204" s="40">
        <v>2.21</v>
      </c>
      <c r="I204" s="18">
        <v>0</v>
      </c>
      <c r="J204" s="18">
        <v>0</v>
      </c>
      <c r="K204" s="18">
        <v>0</v>
      </c>
      <c r="L204" s="18">
        <v>0.39069999999999999</v>
      </c>
      <c r="M204" s="18">
        <v>0.1186</v>
      </c>
      <c r="N204" s="13">
        <v>3.4836999999999998</v>
      </c>
      <c r="O204" s="81"/>
      <c r="P204" s="81"/>
      <c r="Q204" s="131"/>
    </row>
    <row r="205" spans="2:17" s="14" customFormat="1" x14ac:dyDescent="0.25">
      <c r="B205" s="23">
        <f t="shared" si="3"/>
        <v>5</v>
      </c>
      <c r="C205" s="19">
        <v>5001</v>
      </c>
      <c r="D205" s="19">
        <v>80000</v>
      </c>
      <c r="E205" s="13">
        <v>4.9484000000000004</v>
      </c>
      <c r="F205" s="18">
        <v>1.58</v>
      </c>
      <c r="G205" s="18">
        <v>0</v>
      </c>
      <c r="H205" s="40">
        <v>1.58</v>
      </c>
      <c r="I205" s="18">
        <v>0</v>
      </c>
      <c r="J205" s="18">
        <v>0</v>
      </c>
      <c r="K205" s="18">
        <v>0</v>
      </c>
      <c r="L205" s="18">
        <v>0.39069999999999999</v>
      </c>
      <c r="M205" s="18">
        <v>0.1186</v>
      </c>
      <c r="N205" s="13">
        <v>3.4836999999999998</v>
      </c>
      <c r="O205" s="81"/>
      <c r="P205" s="81"/>
      <c r="Q205" s="131"/>
    </row>
    <row r="206" spans="2:17" s="14" customFormat="1" x14ac:dyDescent="0.25">
      <c r="B206" s="23">
        <f t="shared" si="3"/>
        <v>6</v>
      </c>
      <c r="C206" s="19">
        <v>80001</v>
      </c>
      <c r="D206" s="19">
        <v>200000</v>
      </c>
      <c r="E206" s="13">
        <v>2.5066000000000002</v>
      </c>
      <c r="F206" s="18">
        <v>0.66</v>
      </c>
      <c r="G206" s="18">
        <v>0</v>
      </c>
      <c r="H206" s="40">
        <v>0.66</v>
      </c>
      <c r="I206" s="18">
        <v>0</v>
      </c>
      <c r="J206" s="18">
        <v>0</v>
      </c>
      <c r="K206" s="18">
        <v>0</v>
      </c>
      <c r="L206" s="18">
        <v>0.39069999999999999</v>
      </c>
      <c r="M206" s="18">
        <v>0.1186</v>
      </c>
      <c r="N206" s="13">
        <v>3.4836999999999998</v>
      </c>
      <c r="O206" s="81"/>
      <c r="P206" s="81"/>
      <c r="Q206" s="131"/>
    </row>
    <row r="207" spans="2:17" s="14" customFormat="1" x14ac:dyDescent="0.25">
      <c r="B207" s="23">
        <f t="shared" si="3"/>
        <v>7</v>
      </c>
      <c r="C207" s="19">
        <v>200001</v>
      </c>
      <c r="D207" s="19">
        <v>1000000</v>
      </c>
      <c r="E207" s="13">
        <v>1.2302</v>
      </c>
      <c r="F207" s="18">
        <v>0</v>
      </c>
      <c r="G207" s="18">
        <v>0</v>
      </c>
      <c r="H207" s="40">
        <v>0</v>
      </c>
      <c r="I207" s="18">
        <v>0</v>
      </c>
      <c r="J207" s="18">
        <v>0</v>
      </c>
      <c r="K207" s="18">
        <v>0</v>
      </c>
      <c r="L207" s="18">
        <v>0.18260000000000001</v>
      </c>
      <c r="M207" s="18">
        <v>0.06</v>
      </c>
      <c r="N207" s="13">
        <v>1.7603</v>
      </c>
      <c r="O207" s="81"/>
      <c r="P207" s="81"/>
      <c r="Q207" s="131"/>
    </row>
    <row r="208" spans="2:17" s="14" customFormat="1" x14ac:dyDescent="0.25">
      <c r="B208" s="23">
        <f t="shared" si="3"/>
        <v>8</v>
      </c>
      <c r="C208" s="19">
        <v>1000001</v>
      </c>
      <c r="D208" s="21" t="s">
        <v>11</v>
      </c>
      <c r="E208" s="13">
        <v>0.3422</v>
      </c>
      <c r="F208" s="18">
        <v>0</v>
      </c>
      <c r="G208" s="18">
        <v>0</v>
      </c>
      <c r="H208" s="40">
        <v>0</v>
      </c>
      <c r="I208" s="18">
        <v>0</v>
      </c>
      <c r="J208" s="18">
        <v>0</v>
      </c>
      <c r="K208" s="18">
        <v>0</v>
      </c>
      <c r="L208" s="18">
        <v>0.18260000000000001</v>
      </c>
      <c r="M208" s="18">
        <v>0.06</v>
      </c>
      <c r="N208" s="13">
        <v>1.7603</v>
      </c>
      <c r="O208" s="82"/>
      <c r="P208" s="82"/>
      <c r="Q208" s="132"/>
    </row>
    <row r="209" spans="2:17" s="14" customFormat="1" x14ac:dyDescent="0.25"/>
    <row r="210" spans="2:17" s="14" customFormat="1" x14ac:dyDescent="0.25">
      <c r="G210" s="14" t="s">
        <v>56</v>
      </c>
    </row>
    <row r="211" spans="2:17" s="14" customFormat="1" x14ac:dyDescent="0.25">
      <c r="G211" s="14" t="s">
        <v>66</v>
      </c>
    </row>
    <row r="212" spans="2:17" s="14" customFormat="1" x14ac:dyDescent="0.25"/>
    <row r="213" spans="2:17" s="14" customFormat="1" ht="14.25" customHeight="1" x14ac:dyDescent="0.25">
      <c r="B213"/>
      <c r="C213"/>
      <c r="D213"/>
      <c r="E213"/>
      <c r="F213"/>
      <c r="G213"/>
      <c r="H213"/>
      <c r="I213"/>
      <c r="J213"/>
      <c r="K213"/>
      <c r="L213"/>
      <c r="M213"/>
      <c r="N213"/>
      <c r="O213"/>
      <c r="P213"/>
      <c r="Q213"/>
    </row>
    <row r="214" spans="2:17" s="14" customFormat="1" ht="22.5" customHeight="1" x14ac:dyDescent="0.25">
      <c r="B214" s="77" t="s">
        <v>148</v>
      </c>
      <c r="C214" s="78"/>
      <c r="D214" s="78"/>
      <c r="E214" s="108"/>
      <c r="F214"/>
      <c r="G214"/>
      <c r="H214"/>
      <c r="I214"/>
      <c r="J214"/>
      <c r="K214"/>
      <c r="L214"/>
      <c r="M214"/>
      <c r="N214"/>
      <c r="O214"/>
      <c r="P214"/>
      <c r="Q214"/>
    </row>
    <row r="215" spans="2:17" s="14" customFormat="1" ht="32.25" customHeight="1" x14ac:dyDescent="0.25">
      <c r="B215" s="62" t="s">
        <v>117</v>
      </c>
      <c r="C215" s="43" t="s">
        <v>3</v>
      </c>
      <c r="D215" s="43" t="s">
        <v>118</v>
      </c>
      <c r="E215" s="43" t="s">
        <v>119</v>
      </c>
      <c r="F215"/>
      <c r="G215"/>
      <c r="H215"/>
      <c r="I215"/>
      <c r="J215"/>
      <c r="K215"/>
      <c r="L215"/>
      <c r="M215"/>
      <c r="N215"/>
      <c r="O215"/>
      <c r="P215"/>
      <c r="Q215"/>
    </row>
    <row r="216" spans="2:17" s="14" customFormat="1" x14ac:dyDescent="0.25">
      <c r="B216" s="86" t="s">
        <v>120</v>
      </c>
      <c r="C216" s="63" t="s">
        <v>121</v>
      </c>
      <c r="D216" s="34" t="s">
        <v>122</v>
      </c>
      <c r="E216" s="34">
        <v>1.2695000000000001</v>
      </c>
      <c r="F216"/>
      <c r="G216"/>
      <c r="H216"/>
      <c r="I216"/>
      <c r="J216"/>
      <c r="K216"/>
      <c r="L216"/>
      <c r="M216"/>
      <c r="N216"/>
      <c r="O216"/>
      <c r="P216"/>
      <c r="Q216"/>
    </row>
    <row r="217" spans="2:17" s="14" customFormat="1" x14ac:dyDescent="0.25">
      <c r="B217" s="87"/>
      <c r="C217" s="63" t="s">
        <v>123</v>
      </c>
      <c r="D217" s="34" t="s">
        <v>124</v>
      </c>
      <c r="E217" s="34">
        <v>0.70569999999999999</v>
      </c>
      <c r="F217"/>
      <c r="G217"/>
      <c r="H217"/>
      <c r="I217"/>
      <c r="J217"/>
      <c r="K217"/>
      <c r="L217"/>
      <c r="M217"/>
      <c r="N217"/>
      <c r="O217"/>
      <c r="P217"/>
      <c r="Q217"/>
    </row>
    <row r="218" spans="2:17" s="14" customFormat="1" x14ac:dyDescent="0.25">
      <c r="B218" s="86" t="s">
        <v>125</v>
      </c>
      <c r="C218" s="63" t="s">
        <v>121</v>
      </c>
      <c r="D218" s="34" t="s">
        <v>122</v>
      </c>
      <c r="E218" s="34">
        <v>0.3291</v>
      </c>
      <c r="F218"/>
      <c r="G218"/>
      <c r="H218"/>
      <c r="I218"/>
      <c r="J218"/>
      <c r="K218"/>
      <c r="L218"/>
      <c r="M218"/>
      <c r="N218"/>
      <c r="O218"/>
      <c r="P218"/>
      <c r="Q218"/>
    </row>
    <row r="219" spans="2:17" s="14" customFormat="1" x14ac:dyDescent="0.25">
      <c r="B219" s="87"/>
      <c r="C219" s="63" t="s">
        <v>123</v>
      </c>
      <c r="D219" s="34" t="s">
        <v>124</v>
      </c>
      <c r="E219" s="34">
        <v>0.2306</v>
      </c>
      <c r="F219"/>
      <c r="G219"/>
      <c r="H219"/>
      <c r="I219"/>
      <c r="J219"/>
      <c r="K219"/>
      <c r="L219"/>
      <c r="M219"/>
      <c r="N219"/>
      <c r="O219"/>
      <c r="P219"/>
      <c r="Q219"/>
    </row>
    <row r="220" spans="2:17" s="14" customFormat="1" x14ac:dyDescent="0.25">
      <c r="B220" s="86" t="s">
        <v>126</v>
      </c>
      <c r="C220" s="63" t="s">
        <v>121</v>
      </c>
      <c r="D220" s="34" t="s">
        <v>122</v>
      </c>
      <c r="E220" s="64">
        <v>0.13</v>
      </c>
      <c r="F220"/>
      <c r="G220"/>
      <c r="H220"/>
      <c r="I220"/>
      <c r="J220"/>
      <c r="K220"/>
      <c r="L220"/>
      <c r="M220"/>
      <c r="N220"/>
      <c r="O220"/>
      <c r="P220"/>
      <c r="Q220"/>
    </row>
    <row r="221" spans="2:17" s="14" customFormat="1" x14ac:dyDescent="0.25">
      <c r="B221" s="87"/>
      <c r="C221" s="63" t="s">
        <v>123</v>
      </c>
      <c r="D221" s="34" t="s">
        <v>124</v>
      </c>
      <c r="E221" s="64">
        <v>0.13</v>
      </c>
      <c r="F221"/>
      <c r="G221"/>
      <c r="H221"/>
      <c r="I221"/>
      <c r="J221"/>
      <c r="K221"/>
      <c r="L221"/>
      <c r="M221"/>
      <c r="N221"/>
      <c r="O221"/>
      <c r="P221"/>
      <c r="Q221"/>
    </row>
    <row r="222" spans="2:17" s="14" customFormat="1" x14ac:dyDescent="0.25">
      <c r="B222" s="86" t="s">
        <v>127</v>
      </c>
      <c r="C222" s="63" t="s">
        <v>121</v>
      </c>
      <c r="D222" s="34" t="s">
        <v>122</v>
      </c>
      <c r="E222" s="64">
        <v>0.13</v>
      </c>
      <c r="F222"/>
      <c r="G222"/>
      <c r="H222"/>
      <c r="I222"/>
      <c r="J222"/>
      <c r="K222"/>
      <c r="L222"/>
      <c r="M222"/>
      <c r="N222"/>
      <c r="O222"/>
      <c r="P222"/>
      <c r="Q222"/>
    </row>
    <row r="223" spans="2:17" s="14" customFormat="1" x14ac:dyDescent="0.25">
      <c r="B223" s="87"/>
      <c r="C223" s="63" t="s">
        <v>123</v>
      </c>
      <c r="D223" s="34" t="s">
        <v>124</v>
      </c>
      <c r="E223" s="64">
        <v>0.13</v>
      </c>
      <c r="F223"/>
      <c r="G223"/>
      <c r="H223"/>
      <c r="I223"/>
      <c r="J223"/>
      <c r="K223"/>
      <c r="L223"/>
      <c r="M223"/>
      <c r="N223"/>
      <c r="O223"/>
      <c r="P223"/>
      <c r="Q223"/>
    </row>
    <row r="224" spans="2:17" s="14" customFormat="1" x14ac:dyDescent="0.25">
      <c r="B224"/>
      <c r="C224"/>
      <c r="D224"/>
      <c r="E224"/>
      <c r="F224"/>
      <c r="G224"/>
      <c r="H224"/>
      <c r="I224"/>
      <c r="J224"/>
      <c r="K224"/>
      <c r="L224"/>
      <c r="M224"/>
      <c r="N224"/>
      <c r="O224"/>
      <c r="P224"/>
      <c r="Q224"/>
    </row>
    <row r="225" spans="2:17" s="14" customFormat="1" x14ac:dyDescent="0.25">
      <c r="B225"/>
      <c r="C225"/>
      <c r="D225"/>
      <c r="E225"/>
      <c r="F225"/>
      <c r="G225"/>
      <c r="H225"/>
      <c r="I225"/>
      <c r="J225"/>
      <c r="K225"/>
      <c r="L225"/>
      <c r="M225"/>
      <c r="N225"/>
      <c r="O225"/>
      <c r="P225"/>
      <c r="Q225"/>
    </row>
    <row r="226" spans="2:17" s="14" customFormat="1" x14ac:dyDescent="0.25">
      <c r="B226"/>
      <c r="C226"/>
      <c r="D226" s="77" t="s">
        <v>143</v>
      </c>
      <c r="E226" s="78"/>
      <c r="F226" s="108"/>
      <c r="G226" s="69" t="s">
        <v>132</v>
      </c>
      <c r="H226" s="70"/>
      <c r="I226" s="77" t="s">
        <v>143</v>
      </c>
      <c r="J226" s="108"/>
      <c r="K226"/>
      <c r="L226"/>
      <c r="M226"/>
      <c r="N226"/>
      <c r="O226"/>
      <c r="P226"/>
      <c r="Q226"/>
    </row>
    <row r="227" spans="2:17" s="14" customFormat="1" ht="18" x14ac:dyDescent="0.25">
      <c r="B227"/>
      <c r="C227" s="65"/>
      <c r="D227" s="41" t="s">
        <v>90</v>
      </c>
      <c r="E227" s="42" t="s">
        <v>91</v>
      </c>
      <c r="F227" s="42" t="s">
        <v>92</v>
      </c>
      <c r="G227" s="43" t="s">
        <v>93</v>
      </c>
      <c r="H227" s="43" t="s">
        <v>94</v>
      </c>
      <c r="I227" s="43" t="s">
        <v>15</v>
      </c>
      <c r="J227" s="43" t="s">
        <v>16</v>
      </c>
      <c r="K227"/>
      <c r="L227"/>
      <c r="M227"/>
      <c r="N227"/>
      <c r="O227"/>
      <c r="P227"/>
      <c r="Q227"/>
    </row>
    <row r="228" spans="2:17" s="14" customFormat="1" x14ac:dyDescent="0.25">
      <c r="B228" s="69" t="s">
        <v>17</v>
      </c>
      <c r="C228" s="70"/>
      <c r="D228" s="34" t="s">
        <v>18</v>
      </c>
      <c r="E228" s="34" t="s">
        <v>18</v>
      </c>
      <c r="F228" s="34" t="s">
        <v>18</v>
      </c>
      <c r="G228" s="34" t="s">
        <v>18</v>
      </c>
      <c r="H228" s="34" t="s">
        <v>18</v>
      </c>
      <c r="I228" s="34" t="s">
        <v>18</v>
      </c>
      <c r="J228" s="34" t="s">
        <v>18</v>
      </c>
      <c r="K228"/>
      <c r="L228"/>
      <c r="M228"/>
      <c r="N228"/>
      <c r="O228"/>
      <c r="P228"/>
      <c r="Q228"/>
    </row>
    <row r="229" spans="2:17" s="14" customFormat="1" x14ac:dyDescent="0.25">
      <c r="B229" s="69" t="s">
        <v>19</v>
      </c>
      <c r="C229" s="70"/>
      <c r="D229" s="55">
        <v>38.35</v>
      </c>
      <c r="E229" s="55">
        <v>26.95</v>
      </c>
      <c r="F229" s="55">
        <v>1.99</v>
      </c>
      <c r="G229" s="56">
        <v>-23.13</v>
      </c>
      <c r="H229" s="57" t="s">
        <v>57</v>
      </c>
      <c r="I229" s="55">
        <v>-0.33</v>
      </c>
      <c r="J229" s="55">
        <v>0</v>
      </c>
      <c r="K229"/>
      <c r="L229"/>
      <c r="M229"/>
      <c r="N229"/>
      <c r="O229"/>
      <c r="P229"/>
      <c r="Q229"/>
    </row>
    <row r="230" spans="2:17" s="14" customFormat="1" x14ac:dyDescent="0.25">
      <c r="B230" s="69" t="s">
        <v>20</v>
      </c>
      <c r="C230" s="70"/>
      <c r="D230" s="55">
        <v>280.48</v>
      </c>
      <c r="E230" s="55">
        <v>186.86</v>
      </c>
      <c r="F230" s="55">
        <v>1.99</v>
      </c>
      <c r="G230" s="56">
        <v>-23.13</v>
      </c>
      <c r="H230" s="57" t="s">
        <v>57</v>
      </c>
      <c r="I230" s="55">
        <v>-0.33</v>
      </c>
      <c r="J230" s="55">
        <v>0</v>
      </c>
      <c r="K230"/>
      <c r="L230"/>
      <c r="M230"/>
      <c r="N230"/>
      <c r="O230"/>
      <c r="P230"/>
      <c r="Q230"/>
    </row>
    <row r="231" spans="2:17" s="14" customFormat="1" x14ac:dyDescent="0.25">
      <c r="B231" s="69" t="s">
        <v>21</v>
      </c>
      <c r="C231" s="70"/>
      <c r="D231" s="55">
        <v>578.63</v>
      </c>
      <c r="E231" s="55">
        <v>383.77</v>
      </c>
      <c r="F231" s="55">
        <v>1.99</v>
      </c>
      <c r="G231" s="56">
        <v>-23.13</v>
      </c>
      <c r="H231" s="57" t="s">
        <v>57</v>
      </c>
      <c r="I231" s="55">
        <v>-0.33</v>
      </c>
      <c r="J231" s="55">
        <v>0</v>
      </c>
      <c r="K231"/>
      <c r="L231"/>
      <c r="M231"/>
      <c r="N231"/>
      <c r="O231"/>
      <c r="P231"/>
      <c r="Q231"/>
    </row>
    <row r="232" spans="2:17" ht="19.5" x14ac:dyDescent="0.3">
      <c r="D232" s="3"/>
      <c r="G232" s="2"/>
      <c r="H232" s="2"/>
    </row>
    <row r="238" spans="2:17" ht="28.5" x14ac:dyDescent="0.45">
      <c r="B238" s="12" t="s">
        <v>68</v>
      </c>
    </row>
    <row r="239" spans="2:17" x14ac:dyDescent="0.25">
      <c r="B239" s="11" t="s">
        <v>69</v>
      </c>
    </row>
    <row r="240" spans="2:17" ht="21" x14ac:dyDescent="0.35">
      <c r="B240" s="11" t="s">
        <v>70</v>
      </c>
      <c r="G240" s="1"/>
    </row>
    <row r="241" spans="2:17" ht="21" x14ac:dyDescent="0.35">
      <c r="B241" s="11" t="s">
        <v>71</v>
      </c>
      <c r="C241" s="11"/>
      <c r="D241" s="11"/>
      <c r="E241" s="11"/>
      <c r="G241" s="1"/>
    </row>
    <row r="242" spans="2:17" ht="21" x14ac:dyDescent="0.35">
      <c r="B242" s="11"/>
      <c r="C242" s="11"/>
      <c r="D242" s="11"/>
      <c r="E242" s="11"/>
      <c r="G242" s="1"/>
    </row>
    <row r="243" spans="2:17" ht="21" x14ac:dyDescent="0.35">
      <c r="G243" s="1" t="s">
        <v>0</v>
      </c>
      <c r="H243" s="1"/>
    </row>
    <row r="244" spans="2:17" ht="21" x14ac:dyDescent="0.35">
      <c r="G244" s="1"/>
      <c r="H244" s="1"/>
    </row>
    <row r="245" spans="2:17" ht="21" x14ac:dyDescent="0.35">
      <c r="C245" s="3"/>
      <c r="G245" s="1" t="s">
        <v>58</v>
      </c>
    </row>
    <row r="246" spans="2:17" ht="21" x14ac:dyDescent="0.35">
      <c r="C246" s="3"/>
      <c r="G246" s="1"/>
      <c r="H246" s="2"/>
    </row>
    <row r="247" spans="2:17" ht="19.5" x14ac:dyDescent="0.3">
      <c r="C247" s="3"/>
      <c r="G247" s="2" t="s">
        <v>1</v>
      </c>
      <c r="H247" s="2" t="s">
        <v>140</v>
      </c>
    </row>
    <row r="250" spans="2:17" s="14" customFormat="1" x14ac:dyDescent="0.25">
      <c r="B250" s="71" t="s">
        <v>2</v>
      </c>
      <c r="C250" s="72"/>
      <c r="D250" s="73"/>
      <c r="E250" s="30" t="s">
        <v>131</v>
      </c>
      <c r="F250" s="74" t="s">
        <v>132</v>
      </c>
      <c r="G250" s="75"/>
      <c r="H250" s="75"/>
      <c r="I250" s="75"/>
      <c r="J250" s="75"/>
      <c r="K250" s="76"/>
      <c r="L250" s="88" t="s">
        <v>138</v>
      </c>
      <c r="M250" s="89"/>
      <c r="N250" s="89"/>
      <c r="O250" s="88" t="s">
        <v>138</v>
      </c>
      <c r="P250" s="89"/>
      <c r="Q250" s="89"/>
    </row>
    <row r="251" spans="2:17" s="14" customFormat="1" ht="33" x14ac:dyDescent="0.25">
      <c r="B251" s="16" t="s">
        <v>3</v>
      </c>
      <c r="C251" s="16" t="s">
        <v>4</v>
      </c>
      <c r="D251" s="16" t="s">
        <v>5</v>
      </c>
      <c r="E251" s="15" t="s">
        <v>59</v>
      </c>
      <c r="F251" s="16" t="s">
        <v>76</v>
      </c>
      <c r="G251" s="52" t="s">
        <v>114</v>
      </c>
      <c r="H251" s="16" t="s">
        <v>78</v>
      </c>
      <c r="I251" s="52" t="s">
        <v>115</v>
      </c>
      <c r="J251" s="16" t="s">
        <v>61</v>
      </c>
      <c r="K251" s="16" t="s">
        <v>67</v>
      </c>
      <c r="L251" s="16" t="s">
        <v>6</v>
      </c>
      <c r="M251" s="16" t="s">
        <v>8</v>
      </c>
      <c r="N251" s="16" t="s">
        <v>9</v>
      </c>
      <c r="O251" s="16" t="s">
        <v>62</v>
      </c>
      <c r="P251" s="16" t="s">
        <v>63</v>
      </c>
      <c r="Q251" s="16" t="s">
        <v>64</v>
      </c>
    </row>
    <row r="252" spans="2:17" s="14" customFormat="1" x14ac:dyDescent="0.25">
      <c r="B252" s="19"/>
      <c r="C252" s="19"/>
      <c r="D252" s="19"/>
      <c r="E252" s="17" t="s">
        <v>10</v>
      </c>
      <c r="F252" s="17" t="s">
        <v>10</v>
      </c>
      <c r="G252" s="17" t="s">
        <v>10</v>
      </c>
      <c r="H252" s="38" t="s">
        <v>10</v>
      </c>
      <c r="I252" s="17" t="s">
        <v>10</v>
      </c>
      <c r="J252" s="17" t="s">
        <v>10</v>
      </c>
      <c r="K252" s="17" t="s">
        <v>10</v>
      </c>
      <c r="L252" s="17" t="s">
        <v>10</v>
      </c>
      <c r="M252" s="17" t="s">
        <v>10</v>
      </c>
      <c r="N252" s="17" t="s">
        <v>10</v>
      </c>
      <c r="O252" s="17" t="s">
        <v>10</v>
      </c>
      <c r="P252" s="17" t="s">
        <v>10</v>
      </c>
      <c r="Q252" s="17" t="s">
        <v>10</v>
      </c>
    </row>
    <row r="253" spans="2:17" s="14" customFormat="1" x14ac:dyDescent="0.25">
      <c r="B253" s="23">
        <v>1</v>
      </c>
      <c r="C253" s="19"/>
      <c r="D253" s="19">
        <v>120</v>
      </c>
      <c r="E253" s="18">
        <v>0</v>
      </c>
      <c r="F253" s="18">
        <v>0</v>
      </c>
      <c r="G253" s="18">
        <v>0</v>
      </c>
      <c r="H253" s="40">
        <v>0</v>
      </c>
      <c r="I253" s="18">
        <v>0</v>
      </c>
      <c r="J253" s="18">
        <v>0</v>
      </c>
      <c r="K253" s="18">
        <v>0</v>
      </c>
      <c r="L253" s="13">
        <v>0.39069999999999999</v>
      </c>
      <c r="M253" s="18">
        <v>0.1186</v>
      </c>
      <c r="N253" s="18">
        <v>1.4455</v>
      </c>
      <c r="O253" s="80">
        <v>3.8699999999999998E-2</v>
      </c>
      <c r="P253" s="80">
        <v>2.3999999999999998E-3</v>
      </c>
      <c r="Q253" s="80">
        <v>0.68810000000000004</v>
      </c>
    </row>
    <row r="254" spans="2:17" s="14" customFormat="1" x14ac:dyDescent="0.25">
      <c r="B254" s="23">
        <f>B253+1</f>
        <v>2</v>
      </c>
      <c r="C254" s="19">
        <v>121</v>
      </c>
      <c r="D254" s="19">
        <v>480</v>
      </c>
      <c r="E254" s="18">
        <v>6.9824000000000002</v>
      </c>
      <c r="F254" s="18">
        <v>4.62</v>
      </c>
      <c r="G254" s="18">
        <v>0</v>
      </c>
      <c r="H254" s="40">
        <v>4.62</v>
      </c>
      <c r="I254" s="18">
        <v>0</v>
      </c>
      <c r="J254" s="18">
        <v>0</v>
      </c>
      <c r="K254" s="18">
        <v>0</v>
      </c>
      <c r="L254" s="13">
        <v>0.39069999999999999</v>
      </c>
      <c r="M254" s="18">
        <v>0.1186</v>
      </c>
      <c r="N254" s="18">
        <v>1.4455</v>
      </c>
      <c r="O254" s="81"/>
      <c r="P254" s="81"/>
      <c r="Q254" s="81"/>
    </row>
    <row r="255" spans="2:17" s="14" customFormat="1" x14ac:dyDescent="0.25">
      <c r="B255" s="23">
        <f t="shared" ref="B255:B260" si="4">B254+1</f>
        <v>3</v>
      </c>
      <c r="C255" s="19">
        <v>481</v>
      </c>
      <c r="D255" s="19">
        <v>1560</v>
      </c>
      <c r="E255" s="18">
        <v>6.3909000000000002</v>
      </c>
      <c r="F255" s="18">
        <v>2.73</v>
      </c>
      <c r="G255" s="18">
        <v>0</v>
      </c>
      <c r="H255" s="40">
        <v>2.73</v>
      </c>
      <c r="I255" s="18">
        <v>0</v>
      </c>
      <c r="J255" s="18">
        <v>0</v>
      </c>
      <c r="K255" s="18">
        <v>0</v>
      </c>
      <c r="L255" s="13">
        <v>0.39069999999999999</v>
      </c>
      <c r="M255" s="18">
        <v>0.1186</v>
      </c>
      <c r="N255" s="18">
        <v>1.4455</v>
      </c>
      <c r="O255" s="81"/>
      <c r="P255" s="81"/>
      <c r="Q255" s="81"/>
    </row>
    <row r="256" spans="2:17" s="14" customFormat="1" x14ac:dyDescent="0.25">
      <c r="B256" s="23">
        <f t="shared" si="4"/>
        <v>4</v>
      </c>
      <c r="C256" s="19">
        <v>1561</v>
      </c>
      <c r="D256" s="19">
        <v>5000</v>
      </c>
      <c r="E256" s="18">
        <v>6.4177999999999997</v>
      </c>
      <c r="F256" s="18">
        <v>2.21</v>
      </c>
      <c r="G256" s="18">
        <v>0</v>
      </c>
      <c r="H256" s="40">
        <v>2.21</v>
      </c>
      <c r="I256" s="18">
        <v>0</v>
      </c>
      <c r="J256" s="18">
        <v>0</v>
      </c>
      <c r="K256" s="18">
        <v>0</v>
      </c>
      <c r="L256" s="13">
        <v>0.39069999999999999</v>
      </c>
      <c r="M256" s="18">
        <v>0.1186</v>
      </c>
      <c r="N256" s="18">
        <v>1.4455</v>
      </c>
      <c r="O256" s="81"/>
      <c r="P256" s="81"/>
      <c r="Q256" s="81"/>
    </row>
    <row r="257" spans="2:17" s="14" customFormat="1" x14ac:dyDescent="0.25">
      <c r="B257" s="23">
        <f t="shared" si="4"/>
        <v>5</v>
      </c>
      <c r="C257" s="19">
        <v>5001</v>
      </c>
      <c r="D257" s="19">
        <v>80000</v>
      </c>
      <c r="E257" s="18">
        <v>4.7953999999999999</v>
      </c>
      <c r="F257" s="18">
        <v>1.58</v>
      </c>
      <c r="G257" s="18">
        <v>0</v>
      </c>
      <c r="H257" s="40">
        <v>1.58</v>
      </c>
      <c r="I257" s="18">
        <v>0</v>
      </c>
      <c r="J257" s="18">
        <v>0</v>
      </c>
      <c r="K257" s="18">
        <v>0</v>
      </c>
      <c r="L257" s="13">
        <v>0.39069999999999999</v>
      </c>
      <c r="M257" s="18">
        <v>0.1186</v>
      </c>
      <c r="N257" s="18">
        <v>1.4455</v>
      </c>
      <c r="O257" s="81"/>
      <c r="P257" s="81"/>
      <c r="Q257" s="81"/>
    </row>
    <row r="258" spans="2:17" s="14" customFormat="1" x14ac:dyDescent="0.25">
      <c r="B258" s="23">
        <f t="shared" si="4"/>
        <v>6</v>
      </c>
      <c r="C258" s="19">
        <v>80001</v>
      </c>
      <c r="D258" s="19">
        <v>200000</v>
      </c>
      <c r="E258" s="18">
        <v>2.4291</v>
      </c>
      <c r="F258" s="18">
        <v>0.66</v>
      </c>
      <c r="G258" s="18">
        <v>0</v>
      </c>
      <c r="H258" s="40">
        <v>0.66</v>
      </c>
      <c r="I258" s="18">
        <v>0</v>
      </c>
      <c r="J258" s="18">
        <v>0</v>
      </c>
      <c r="K258" s="18">
        <v>0</v>
      </c>
      <c r="L258" s="13">
        <v>0.39069999999999999</v>
      </c>
      <c r="M258" s="18">
        <v>0.1186</v>
      </c>
      <c r="N258" s="18">
        <v>1.4455</v>
      </c>
      <c r="O258" s="81"/>
      <c r="P258" s="81"/>
      <c r="Q258" s="81"/>
    </row>
    <row r="259" spans="2:17" s="14" customFormat="1" x14ac:dyDescent="0.25">
      <c r="B259" s="23">
        <f t="shared" si="4"/>
        <v>7</v>
      </c>
      <c r="C259" s="19">
        <v>200001</v>
      </c>
      <c r="D259" s="19">
        <v>1000000</v>
      </c>
      <c r="E259" s="18">
        <v>1.1920999999999999</v>
      </c>
      <c r="F259" s="18">
        <v>0</v>
      </c>
      <c r="G259" s="18">
        <v>0</v>
      </c>
      <c r="H259" s="40">
        <v>0</v>
      </c>
      <c r="I259" s="18">
        <v>0</v>
      </c>
      <c r="J259" s="18">
        <v>0</v>
      </c>
      <c r="K259" s="18">
        <v>0</v>
      </c>
      <c r="L259" s="13">
        <v>0.18260000000000001</v>
      </c>
      <c r="M259" s="18">
        <v>0.06</v>
      </c>
      <c r="N259" s="18">
        <v>0.73040000000000005</v>
      </c>
      <c r="O259" s="81"/>
      <c r="P259" s="81"/>
      <c r="Q259" s="81"/>
    </row>
    <row r="260" spans="2:17" s="14" customFormat="1" x14ac:dyDescent="0.25">
      <c r="B260" s="23">
        <f t="shared" si="4"/>
        <v>8</v>
      </c>
      <c r="C260" s="19">
        <v>1000001</v>
      </c>
      <c r="D260" s="21" t="s">
        <v>11</v>
      </c>
      <c r="E260" s="18">
        <v>0.33160000000000001</v>
      </c>
      <c r="F260" s="18">
        <v>0</v>
      </c>
      <c r="G260" s="18">
        <v>0</v>
      </c>
      <c r="H260" s="40">
        <v>0</v>
      </c>
      <c r="I260" s="18">
        <v>0</v>
      </c>
      <c r="J260" s="18">
        <v>0</v>
      </c>
      <c r="K260" s="18">
        <v>0</v>
      </c>
      <c r="L260" s="13">
        <v>0.18260000000000001</v>
      </c>
      <c r="M260" s="18">
        <v>0.06</v>
      </c>
      <c r="N260" s="18">
        <v>0.73040000000000005</v>
      </c>
      <c r="O260" s="82"/>
      <c r="P260" s="82"/>
      <c r="Q260" s="82"/>
    </row>
    <row r="261" spans="2:17" s="14" customFormat="1" x14ac:dyDescent="0.25">
      <c r="B261"/>
      <c r="C261"/>
      <c r="D261"/>
      <c r="E261"/>
      <c r="F261"/>
      <c r="G261"/>
      <c r="H261"/>
      <c r="I261"/>
      <c r="J261"/>
      <c r="K261"/>
      <c r="L261"/>
      <c r="M261"/>
      <c r="N261"/>
      <c r="O261"/>
      <c r="P261"/>
      <c r="Q261"/>
    </row>
    <row r="262" spans="2:17" s="14" customFormat="1" x14ac:dyDescent="0.25">
      <c r="B262"/>
      <c r="C262"/>
      <c r="D262"/>
      <c r="E262"/>
      <c r="F262"/>
      <c r="G262" s="14" t="s">
        <v>56</v>
      </c>
      <c r="H262"/>
      <c r="I262"/>
      <c r="J262"/>
      <c r="K262"/>
      <c r="L262"/>
      <c r="M262"/>
      <c r="N262"/>
      <c r="O262"/>
      <c r="P262"/>
      <c r="Q262"/>
    </row>
    <row r="263" spans="2:17" s="14" customFormat="1" x14ac:dyDescent="0.25">
      <c r="B263"/>
      <c r="C263"/>
      <c r="D263"/>
      <c r="E263"/>
      <c r="F263"/>
      <c r="G263" s="14" t="s">
        <v>66</v>
      </c>
      <c r="H263"/>
      <c r="I263"/>
      <c r="J263"/>
      <c r="K263"/>
      <c r="L263"/>
      <c r="M263"/>
      <c r="N263"/>
      <c r="O263"/>
      <c r="P263"/>
      <c r="Q263"/>
    </row>
    <row r="264" spans="2:17" s="14" customFormat="1" x14ac:dyDescent="0.25">
      <c r="B264"/>
      <c r="C264"/>
      <c r="D264"/>
      <c r="E264"/>
      <c r="F264"/>
      <c r="H264"/>
      <c r="I264"/>
      <c r="J264"/>
      <c r="K264"/>
      <c r="L264"/>
      <c r="M264"/>
      <c r="N264"/>
      <c r="O264"/>
      <c r="P264"/>
      <c r="Q264"/>
    </row>
    <row r="265" spans="2:17" s="14" customFormat="1" ht="14.25" customHeight="1" x14ac:dyDescent="0.25">
      <c r="K265"/>
      <c r="L265"/>
      <c r="M265"/>
      <c r="N265"/>
      <c r="O265"/>
      <c r="P265"/>
      <c r="Q265"/>
    </row>
    <row r="266" spans="2:17" s="14" customFormat="1" ht="22.5" customHeight="1" x14ac:dyDescent="0.25">
      <c r="B266" s="77" t="s">
        <v>139</v>
      </c>
      <c r="C266" s="78"/>
      <c r="D266" s="78"/>
      <c r="E266" s="108"/>
      <c r="K266"/>
      <c r="L266"/>
      <c r="M266"/>
      <c r="N266"/>
      <c r="O266"/>
      <c r="P266"/>
      <c r="Q266"/>
    </row>
    <row r="267" spans="2:17" s="14" customFormat="1" ht="32.25" customHeight="1" x14ac:dyDescent="0.25">
      <c r="B267" s="16" t="s">
        <v>117</v>
      </c>
      <c r="C267" s="16" t="s">
        <v>3</v>
      </c>
      <c r="D267" s="16" t="s">
        <v>118</v>
      </c>
      <c r="E267" s="16" t="s">
        <v>119</v>
      </c>
      <c r="K267"/>
      <c r="L267"/>
      <c r="M267"/>
      <c r="N267"/>
      <c r="O267"/>
      <c r="P267"/>
      <c r="Q267"/>
    </row>
    <row r="268" spans="2:17" s="14" customFormat="1" x14ac:dyDescent="0.25">
      <c r="B268" s="123" t="s">
        <v>120</v>
      </c>
      <c r="C268" s="58" t="s">
        <v>121</v>
      </c>
      <c r="D268" s="30" t="s">
        <v>122</v>
      </c>
      <c r="E268" s="30">
        <v>1.2695000000000001</v>
      </c>
      <c r="K268"/>
      <c r="L268"/>
      <c r="M268"/>
      <c r="N268"/>
      <c r="O268"/>
      <c r="P268"/>
      <c r="Q268"/>
    </row>
    <row r="269" spans="2:17" s="14" customFormat="1" x14ac:dyDescent="0.25">
      <c r="B269" s="124"/>
      <c r="C269" s="58" t="s">
        <v>123</v>
      </c>
      <c r="D269" s="30" t="s">
        <v>124</v>
      </c>
      <c r="E269" s="30">
        <v>0.70569999999999999</v>
      </c>
      <c r="K269"/>
      <c r="L269"/>
      <c r="M269"/>
      <c r="N269"/>
      <c r="O269"/>
      <c r="P269"/>
      <c r="Q269"/>
    </row>
    <row r="270" spans="2:17" s="14" customFormat="1" x14ac:dyDescent="0.25">
      <c r="B270" s="123" t="s">
        <v>125</v>
      </c>
      <c r="C270" s="58" t="s">
        <v>121</v>
      </c>
      <c r="D270" s="30" t="s">
        <v>122</v>
      </c>
      <c r="E270" s="30">
        <v>0.3291</v>
      </c>
      <c r="K270"/>
      <c r="L270"/>
      <c r="M270"/>
      <c r="N270"/>
      <c r="O270"/>
      <c r="P270"/>
      <c r="Q270"/>
    </row>
    <row r="271" spans="2:17" s="14" customFormat="1" x14ac:dyDescent="0.25">
      <c r="B271" s="124"/>
      <c r="C271" s="58" t="s">
        <v>123</v>
      </c>
      <c r="D271" s="30" t="s">
        <v>124</v>
      </c>
      <c r="E271" s="30">
        <v>0.2306</v>
      </c>
      <c r="K271"/>
      <c r="L271"/>
      <c r="M271"/>
      <c r="N271"/>
      <c r="O271"/>
      <c r="P271"/>
      <c r="Q271"/>
    </row>
    <row r="272" spans="2:17" s="14" customFormat="1" x14ac:dyDescent="0.25">
      <c r="B272" s="123" t="s">
        <v>126</v>
      </c>
      <c r="C272" s="58" t="s">
        <v>121</v>
      </c>
      <c r="D272" s="30" t="s">
        <v>122</v>
      </c>
      <c r="E272" s="59">
        <v>0.13</v>
      </c>
      <c r="K272"/>
      <c r="L272"/>
      <c r="M272"/>
      <c r="N272"/>
      <c r="O272"/>
      <c r="P272"/>
      <c r="Q272"/>
    </row>
    <row r="273" spans="2:17" s="14" customFormat="1" x14ac:dyDescent="0.25">
      <c r="B273" s="124"/>
      <c r="C273" s="58" t="s">
        <v>123</v>
      </c>
      <c r="D273" s="30" t="s">
        <v>124</v>
      </c>
      <c r="E273" s="59">
        <v>0.13</v>
      </c>
      <c r="K273"/>
      <c r="L273"/>
      <c r="M273"/>
      <c r="N273"/>
      <c r="O273"/>
      <c r="P273"/>
      <c r="Q273"/>
    </row>
    <row r="274" spans="2:17" s="14" customFormat="1" x14ac:dyDescent="0.25">
      <c r="B274" s="123" t="s">
        <v>127</v>
      </c>
      <c r="C274" s="58" t="s">
        <v>121</v>
      </c>
      <c r="D274" s="30" t="s">
        <v>122</v>
      </c>
      <c r="E274" s="59">
        <v>0.13</v>
      </c>
      <c r="K274"/>
      <c r="L274"/>
      <c r="M274"/>
      <c r="N274"/>
      <c r="O274"/>
      <c r="P274"/>
      <c r="Q274"/>
    </row>
    <row r="275" spans="2:17" s="14" customFormat="1" x14ac:dyDescent="0.25">
      <c r="B275" s="124"/>
      <c r="C275" s="58" t="s">
        <v>123</v>
      </c>
      <c r="D275" s="30" t="s">
        <v>124</v>
      </c>
      <c r="E275" s="59">
        <v>0.13</v>
      </c>
      <c r="K275"/>
      <c r="L275"/>
      <c r="M275"/>
      <c r="N275"/>
      <c r="O275"/>
      <c r="P275"/>
      <c r="Q275"/>
    </row>
    <row r="276" spans="2:17" s="14" customFormat="1" x14ac:dyDescent="0.25">
      <c r="K276"/>
      <c r="L276"/>
      <c r="M276"/>
      <c r="N276"/>
      <c r="O276"/>
      <c r="P276"/>
      <c r="Q276"/>
    </row>
    <row r="277" spans="2:17" s="14" customFormat="1" x14ac:dyDescent="0.25">
      <c r="K277"/>
      <c r="L277"/>
      <c r="M277"/>
      <c r="N277"/>
      <c r="O277"/>
      <c r="P277"/>
      <c r="Q277"/>
    </row>
    <row r="278" spans="2:17" s="14" customFormat="1" x14ac:dyDescent="0.25">
      <c r="D278" s="74" t="s">
        <v>131</v>
      </c>
      <c r="E278" s="75"/>
      <c r="F278" s="76"/>
      <c r="G278" s="74" t="s">
        <v>132</v>
      </c>
      <c r="H278" s="76"/>
      <c r="I278" s="74" t="s">
        <v>131</v>
      </c>
      <c r="J278" s="76"/>
      <c r="K278"/>
      <c r="L278"/>
      <c r="M278"/>
      <c r="N278"/>
      <c r="O278"/>
      <c r="P278"/>
      <c r="Q278"/>
    </row>
    <row r="279" spans="2:17" s="14" customFormat="1" ht="18" x14ac:dyDescent="0.25">
      <c r="C279" s="27"/>
      <c r="D279" s="4" t="s">
        <v>12</v>
      </c>
      <c r="E279" s="5" t="s">
        <v>13</v>
      </c>
      <c r="F279" s="5" t="s">
        <v>14</v>
      </c>
      <c r="G279" s="16" t="s">
        <v>60</v>
      </c>
      <c r="H279" s="16" t="s">
        <v>65</v>
      </c>
      <c r="I279" s="16" t="s">
        <v>15</v>
      </c>
      <c r="J279" s="16" t="s">
        <v>16</v>
      </c>
      <c r="K279"/>
      <c r="L279"/>
      <c r="M279"/>
      <c r="N279"/>
      <c r="O279"/>
      <c r="P279"/>
      <c r="Q279"/>
    </row>
    <row r="280" spans="2:17" s="14" customFormat="1" x14ac:dyDescent="0.25">
      <c r="B280" s="74" t="s">
        <v>17</v>
      </c>
      <c r="C280" s="76"/>
      <c r="D280" s="30" t="s">
        <v>18</v>
      </c>
      <c r="E280" s="30" t="s">
        <v>18</v>
      </c>
      <c r="F280" s="30" t="s">
        <v>18</v>
      </c>
      <c r="G280" s="30" t="s">
        <v>18</v>
      </c>
      <c r="H280" s="30" t="s">
        <v>18</v>
      </c>
      <c r="I280" s="30" t="s">
        <v>18</v>
      </c>
      <c r="J280" s="30" t="s">
        <v>18</v>
      </c>
      <c r="K280"/>
      <c r="L280"/>
      <c r="M280"/>
      <c r="N280"/>
      <c r="O280"/>
      <c r="P280"/>
      <c r="Q280"/>
    </row>
    <row r="281" spans="2:17" s="14" customFormat="1" x14ac:dyDescent="0.25">
      <c r="B281" s="74" t="s">
        <v>19</v>
      </c>
      <c r="C281" s="76"/>
      <c r="D281" s="60">
        <v>38.85</v>
      </c>
      <c r="E281" s="60">
        <v>26.57</v>
      </c>
      <c r="F281" s="60">
        <v>1.97</v>
      </c>
      <c r="G281" s="60">
        <v>-23.13</v>
      </c>
      <c r="H281" s="61" t="s">
        <v>57</v>
      </c>
      <c r="I281" s="60">
        <v>-0.25</v>
      </c>
      <c r="J281" s="60">
        <v>0.06</v>
      </c>
      <c r="K281"/>
      <c r="L281"/>
      <c r="M281"/>
      <c r="N281"/>
      <c r="O281"/>
      <c r="P281"/>
      <c r="Q281"/>
    </row>
    <row r="282" spans="2:17" s="14" customFormat="1" x14ac:dyDescent="0.25">
      <c r="B282" s="74" t="s">
        <v>20</v>
      </c>
      <c r="C282" s="76"/>
      <c r="D282" s="60">
        <v>283.23</v>
      </c>
      <c r="E282" s="60">
        <v>184.54</v>
      </c>
      <c r="F282" s="60">
        <v>1.97</v>
      </c>
      <c r="G282" s="60">
        <v>-23.13</v>
      </c>
      <c r="H282" s="61" t="s">
        <v>57</v>
      </c>
      <c r="I282" s="60">
        <v>-0.25</v>
      </c>
      <c r="J282" s="60">
        <v>0.06</v>
      </c>
      <c r="K282"/>
      <c r="L282"/>
      <c r="M282"/>
      <c r="N282"/>
      <c r="O282"/>
      <c r="P282"/>
      <c r="Q282"/>
    </row>
    <row r="283" spans="2:17" s="14" customFormat="1" x14ac:dyDescent="0.25">
      <c r="B283" s="74" t="s">
        <v>21</v>
      </c>
      <c r="C283" s="76"/>
      <c r="D283" s="60">
        <v>590.19000000000005</v>
      </c>
      <c r="E283" s="60">
        <v>382.96</v>
      </c>
      <c r="F283" s="60">
        <v>1.97</v>
      </c>
      <c r="G283" s="60">
        <v>-23.13</v>
      </c>
      <c r="H283" s="61" t="s">
        <v>57</v>
      </c>
      <c r="I283" s="60">
        <v>-0.25</v>
      </c>
      <c r="J283" s="60">
        <v>0.06</v>
      </c>
      <c r="K283"/>
      <c r="L283"/>
      <c r="M283"/>
      <c r="N283"/>
      <c r="O283"/>
      <c r="P283"/>
      <c r="Q283"/>
    </row>
    <row r="284" spans="2:17" ht="19.5" x14ac:dyDescent="0.3">
      <c r="D284" s="3"/>
      <c r="G284" s="2"/>
      <c r="H284" s="2"/>
    </row>
    <row r="289" spans="2:17" ht="28.5" x14ac:dyDescent="0.45">
      <c r="B289" s="12" t="s">
        <v>68</v>
      </c>
    </row>
    <row r="290" spans="2:17" x14ac:dyDescent="0.25">
      <c r="B290" s="11" t="s">
        <v>69</v>
      </c>
    </row>
    <row r="291" spans="2:17" ht="21" x14ac:dyDescent="0.35">
      <c r="B291" s="11" t="s">
        <v>70</v>
      </c>
      <c r="G291" s="1"/>
    </row>
    <row r="292" spans="2:17" ht="21" x14ac:dyDescent="0.35">
      <c r="B292" s="11" t="s">
        <v>71</v>
      </c>
      <c r="C292" s="11"/>
      <c r="D292" s="11"/>
      <c r="E292" s="11"/>
      <c r="G292" s="1"/>
    </row>
    <row r="293" spans="2:17" ht="21" x14ac:dyDescent="0.35">
      <c r="B293" s="11"/>
      <c r="C293" s="11"/>
      <c r="D293" s="11"/>
      <c r="E293" s="11"/>
      <c r="G293" s="1"/>
    </row>
    <row r="294" spans="2:17" ht="21" x14ac:dyDescent="0.35">
      <c r="G294" s="1" t="s">
        <v>0</v>
      </c>
      <c r="H294" s="1"/>
    </row>
    <row r="295" spans="2:17" ht="21" x14ac:dyDescent="0.35">
      <c r="G295" s="1"/>
      <c r="H295" s="1"/>
    </row>
    <row r="296" spans="2:17" ht="21" x14ac:dyDescent="0.35">
      <c r="C296" s="3"/>
      <c r="G296" s="1" t="s">
        <v>58</v>
      </c>
    </row>
    <row r="297" spans="2:17" ht="21" x14ac:dyDescent="0.35">
      <c r="C297" s="3"/>
      <c r="G297" s="1"/>
      <c r="H297" s="2"/>
    </row>
    <row r="298" spans="2:17" ht="19.5" x14ac:dyDescent="0.3">
      <c r="C298" s="3"/>
      <c r="G298" s="2" t="s">
        <v>1</v>
      </c>
      <c r="H298" s="2" t="s">
        <v>135</v>
      </c>
    </row>
    <row r="301" spans="2:17" s="14" customFormat="1" x14ac:dyDescent="0.25">
      <c r="B301" s="71" t="s">
        <v>2</v>
      </c>
      <c r="C301" s="72"/>
      <c r="D301" s="73"/>
      <c r="E301" s="30" t="s">
        <v>131</v>
      </c>
      <c r="F301" s="74" t="s">
        <v>132</v>
      </c>
      <c r="G301" s="75"/>
      <c r="H301" s="75"/>
      <c r="I301" s="75"/>
      <c r="J301" s="75"/>
      <c r="K301" s="76"/>
      <c r="L301" s="88" t="s">
        <v>134</v>
      </c>
      <c r="M301" s="89"/>
      <c r="N301" s="89"/>
      <c r="O301" s="88" t="s">
        <v>134</v>
      </c>
      <c r="P301" s="89"/>
      <c r="Q301" s="89"/>
    </row>
    <row r="302" spans="2:17" s="14" customFormat="1" ht="33" x14ac:dyDescent="0.25">
      <c r="B302" s="16" t="s">
        <v>3</v>
      </c>
      <c r="C302" s="16" t="s">
        <v>4</v>
      </c>
      <c r="D302" s="16" t="s">
        <v>5</v>
      </c>
      <c r="E302" s="15" t="s">
        <v>59</v>
      </c>
      <c r="F302" s="16" t="s">
        <v>76</v>
      </c>
      <c r="G302" s="52" t="s">
        <v>114</v>
      </c>
      <c r="H302" s="16" t="s">
        <v>78</v>
      </c>
      <c r="I302" s="52" t="s">
        <v>115</v>
      </c>
      <c r="J302" s="16" t="s">
        <v>61</v>
      </c>
      <c r="K302" s="16" t="s">
        <v>67</v>
      </c>
      <c r="L302" s="16" t="s">
        <v>6</v>
      </c>
      <c r="M302" s="16" t="s">
        <v>8</v>
      </c>
      <c r="N302" s="16" t="s">
        <v>9</v>
      </c>
      <c r="O302" s="16" t="s">
        <v>62</v>
      </c>
      <c r="P302" s="16" t="s">
        <v>63</v>
      </c>
      <c r="Q302" s="16" t="s">
        <v>64</v>
      </c>
    </row>
    <row r="303" spans="2:17" s="14" customFormat="1" x14ac:dyDescent="0.25">
      <c r="B303" s="19"/>
      <c r="C303" s="19"/>
      <c r="D303" s="19"/>
      <c r="E303" s="17" t="s">
        <v>10</v>
      </c>
      <c r="F303" s="17" t="s">
        <v>10</v>
      </c>
      <c r="G303" s="17" t="s">
        <v>10</v>
      </c>
      <c r="H303" s="38" t="s">
        <v>10</v>
      </c>
      <c r="I303" s="17" t="s">
        <v>10</v>
      </c>
      <c r="J303" s="17" t="s">
        <v>10</v>
      </c>
      <c r="K303" s="17" t="s">
        <v>10</v>
      </c>
      <c r="L303" s="17" t="s">
        <v>10</v>
      </c>
      <c r="M303" s="17" t="s">
        <v>10</v>
      </c>
      <c r="N303" s="17" t="s">
        <v>10</v>
      </c>
      <c r="O303" s="17" t="s">
        <v>10</v>
      </c>
      <c r="P303" s="17" t="s">
        <v>10</v>
      </c>
      <c r="Q303" s="17" t="s">
        <v>10</v>
      </c>
    </row>
    <row r="304" spans="2:17" s="14" customFormat="1" x14ac:dyDescent="0.25">
      <c r="B304" s="23">
        <v>1</v>
      </c>
      <c r="C304" s="19"/>
      <c r="D304" s="19">
        <v>120</v>
      </c>
      <c r="E304" s="18">
        <v>0</v>
      </c>
      <c r="F304" s="18">
        <v>0</v>
      </c>
      <c r="G304" s="18">
        <v>0</v>
      </c>
      <c r="H304" s="40">
        <v>0</v>
      </c>
      <c r="I304" s="18">
        <v>0</v>
      </c>
      <c r="J304" s="18">
        <v>0</v>
      </c>
      <c r="K304" s="18">
        <v>0</v>
      </c>
      <c r="L304" s="18">
        <v>0</v>
      </c>
      <c r="M304" s="18">
        <v>0.1186</v>
      </c>
      <c r="N304" s="18">
        <v>1.4455</v>
      </c>
      <c r="O304" s="80">
        <v>3.8699999999999998E-2</v>
      </c>
      <c r="P304" s="80">
        <v>2.3999999999999998E-3</v>
      </c>
      <c r="Q304" s="80">
        <v>0.68810000000000004</v>
      </c>
    </row>
    <row r="305" spans="2:17" s="14" customFormat="1" x14ac:dyDescent="0.25">
      <c r="B305" s="23">
        <f>B304+1</f>
        <v>2</v>
      </c>
      <c r="C305" s="19">
        <v>121</v>
      </c>
      <c r="D305" s="19">
        <v>480</v>
      </c>
      <c r="E305" s="18">
        <v>6.9824000000000002</v>
      </c>
      <c r="F305" s="18">
        <v>4.62</v>
      </c>
      <c r="G305" s="18">
        <v>0</v>
      </c>
      <c r="H305" s="40">
        <v>4.62</v>
      </c>
      <c r="I305" s="18">
        <v>0</v>
      </c>
      <c r="J305" s="18">
        <v>0</v>
      </c>
      <c r="K305" s="18">
        <v>0</v>
      </c>
      <c r="L305" s="18">
        <v>0</v>
      </c>
      <c r="M305" s="18">
        <v>0.1186</v>
      </c>
      <c r="N305" s="18">
        <v>1.4455</v>
      </c>
      <c r="O305" s="81"/>
      <c r="P305" s="81"/>
      <c r="Q305" s="81"/>
    </row>
    <row r="306" spans="2:17" s="14" customFormat="1" x14ac:dyDescent="0.25">
      <c r="B306" s="23">
        <f t="shared" ref="B306:B311" si="5">B305+1</f>
        <v>3</v>
      </c>
      <c r="C306" s="19">
        <v>481</v>
      </c>
      <c r="D306" s="19">
        <v>1560</v>
      </c>
      <c r="E306" s="18">
        <v>6.3909000000000002</v>
      </c>
      <c r="F306" s="18">
        <v>2.73</v>
      </c>
      <c r="G306" s="18">
        <v>0</v>
      </c>
      <c r="H306" s="40">
        <v>2.73</v>
      </c>
      <c r="I306" s="18">
        <v>0</v>
      </c>
      <c r="J306" s="18">
        <v>0</v>
      </c>
      <c r="K306" s="18">
        <v>0</v>
      </c>
      <c r="L306" s="18">
        <v>0</v>
      </c>
      <c r="M306" s="18">
        <v>0.1186</v>
      </c>
      <c r="N306" s="18">
        <v>1.4455</v>
      </c>
      <c r="O306" s="81"/>
      <c r="P306" s="81"/>
      <c r="Q306" s="81"/>
    </row>
    <row r="307" spans="2:17" s="14" customFormat="1" x14ac:dyDescent="0.25">
      <c r="B307" s="23">
        <f t="shared" si="5"/>
        <v>4</v>
      </c>
      <c r="C307" s="19">
        <v>1561</v>
      </c>
      <c r="D307" s="19">
        <v>5000</v>
      </c>
      <c r="E307" s="18">
        <v>6.4177999999999997</v>
      </c>
      <c r="F307" s="18">
        <v>2.21</v>
      </c>
      <c r="G307" s="18">
        <v>0</v>
      </c>
      <c r="H307" s="40">
        <v>2.21</v>
      </c>
      <c r="I307" s="18">
        <v>0</v>
      </c>
      <c r="J307" s="18">
        <v>0</v>
      </c>
      <c r="K307" s="18">
        <v>0</v>
      </c>
      <c r="L307" s="18">
        <v>0</v>
      </c>
      <c r="M307" s="18">
        <v>0.1186</v>
      </c>
      <c r="N307" s="18">
        <v>1.4455</v>
      </c>
      <c r="O307" s="81"/>
      <c r="P307" s="81"/>
      <c r="Q307" s="81"/>
    </row>
    <row r="308" spans="2:17" s="14" customFormat="1" x14ac:dyDescent="0.25">
      <c r="B308" s="23">
        <f t="shared" si="5"/>
        <v>5</v>
      </c>
      <c r="C308" s="19">
        <v>5001</v>
      </c>
      <c r="D308" s="19">
        <v>80000</v>
      </c>
      <c r="E308" s="18">
        <v>4.7953999999999999</v>
      </c>
      <c r="F308" s="18">
        <v>1.58</v>
      </c>
      <c r="G308" s="18">
        <v>0</v>
      </c>
      <c r="H308" s="40">
        <v>1.58</v>
      </c>
      <c r="I308" s="18">
        <v>0</v>
      </c>
      <c r="J308" s="18">
        <v>0</v>
      </c>
      <c r="K308" s="18">
        <v>0</v>
      </c>
      <c r="L308" s="18">
        <v>0</v>
      </c>
      <c r="M308" s="18">
        <v>0.1186</v>
      </c>
      <c r="N308" s="18">
        <v>1.4455</v>
      </c>
      <c r="O308" s="81"/>
      <c r="P308" s="81"/>
      <c r="Q308" s="81"/>
    </row>
    <row r="309" spans="2:17" s="14" customFormat="1" x14ac:dyDescent="0.25">
      <c r="B309" s="23">
        <f t="shared" si="5"/>
        <v>6</v>
      </c>
      <c r="C309" s="19">
        <v>80001</v>
      </c>
      <c r="D309" s="19">
        <v>200000</v>
      </c>
      <c r="E309" s="18">
        <v>2.4291</v>
      </c>
      <c r="F309" s="18">
        <v>0.66</v>
      </c>
      <c r="G309" s="18">
        <v>0</v>
      </c>
      <c r="H309" s="40">
        <v>0.66</v>
      </c>
      <c r="I309" s="18">
        <v>0</v>
      </c>
      <c r="J309" s="18">
        <v>0</v>
      </c>
      <c r="K309" s="18">
        <v>0</v>
      </c>
      <c r="L309" s="18">
        <v>0</v>
      </c>
      <c r="M309" s="18">
        <v>0.1186</v>
      </c>
      <c r="N309" s="18">
        <v>1.4455</v>
      </c>
      <c r="O309" s="81"/>
      <c r="P309" s="81"/>
      <c r="Q309" s="81"/>
    </row>
    <row r="310" spans="2:17" s="14" customFormat="1" x14ac:dyDescent="0.25">
      <c r="B310" s="23">
        <f t="shared" si="5"/>
        <v>7</v>
      </c>
      <c r="C310" s="19">
        <v>200001</v>
      </c>
      <c r="D310" s="19">
        <v>1000000</v>
      </c>
      <c r="E310" s="18">
        <v>1.1920999999999999</v>
      </c>
      <c r="F310" s="18">
        <v>0</v>
      </c>
      <c r="G310" s="18">
        <v>0</v>
      </c>
      <c r="H310" s="40">
        <v>0</v>
      </c>
      <c r="I310" s="18">
        <v>0</v>
      </c>
      <c r="J310" s="18">
        <v>0</v>
      </c>
      <c r="K310" s="18">
        <v>0</v>
      </c>
      <c r="L310" s="18">
        <v>0</v>
      </c>
      <c r="M310" s="18">
        <v>0.06</v>
      </c>
      <c r="N310" s="18">
        <v>0.73040000000000005</v>
      </c>
      <c r="O310" s="81"/>
      <c r="P310" s="81"/>
      <c r="Q310" s="81"/>
    </row>
    <row r="311" spans="2:17" s="14" customFormat="1" x14ac:dyDescent="0.25">
      <c r="B311" s="23">
        <f t="shared" si="5"/>
        <v>8</v>
      </c>
      <c r="C311" s="19">
        <v>1000001</v>
      </c>
      <c r="D311" s="21" t="s">
        <v>11</v>
      </c>
      <c r="E311" s="18">
        <v>0.33160000000000001</v>
      </c>
      <c r="F311" s="18">
        <v>0</v>
      </c>
      <c r="G311" s="18">
        <v>0</v>
      </c>
      <c r="H311" s="40">
        <v>0</v>
      </c>
      <c r="I311" s="18">
        <v>0</v>
      </c>
      <c r="J311" s="18">
        <v>0</v>
      </c>
      <c r="K311" s="18">
        <v>0</v>
      </c>
      <c r="L311" s="18">
        <v>0</v>
      </c>
      <c r="M311" s="18">
        <v>0.06</v>
      </c>
      <c r="N311" s="18">
        <v>0.73040000000000005</v>
      </c>
      <c r="O311" s="82"/>
      <c r="P311" s="82"/>
      <c r="Q311" s="82"/>
    </row>
    <row r="312" spans="2:17" s="14" customFormat="1" x14ac:dyDescent="0.25">
      <c r="B312"/>
      <c r="C312"/>
      <c r="D312"/>
      <c r="E312"/>
      <c r="F312"/>
      <c r="G312"/>
      <c r="H312"/>
      <c r="I312"/>
      <c r="J312"/>
      <c r="K312"/>
      <c r="L312"/>
      <c r="M312"/>
      <c r="N312"/>
      <c r="O312"/>
      <c r="P312"/>
      <c r="Q312"/>
    </row>
    <row r="313" spans="2:17" s="14" customFormat="1" x14ac:dyDescent="0.25">
      <c r="B313"/>
      <c r="C313"/>
      <c r="D313"/>
      <c r="E313"/>
      <c r="F313"/>
      <c r="G313" s="14" t="s">
        <v>56</v>
      </c>
      <c r="H313"/>
      <c r="I313"/>
      <c r="J313"/>
      <c r="K313"/>
      <c r="L313"/>
      <c r="M313"/>
      <c r="N313"/>
      <c r="O313"/>
      <c r="P313"/>
      <c r="Q313"/>
    </row>
    <row r="314" spans="2:17" s="14" customFormat="1" x14ac:dyDescent="0.25">
      <c r="B314"/>
      <c r="C314"/>
      <c r="D314"/>
      <c r="E314"/>
      <c r="F314"/>
      <c r="G314" s="14" t="s">
        <v>66</v>
      </c>
      <c r="H314"/>
      <c r="I314"/>
      <c r="J314"/>
      <c r="K314"/>
      <c r="L314"/>
      <c r="M314"/>
      <c r="N314"/>
      <c r="O314"/>
      <c r="P314"/>
      <c r="Q314"/>
    </row>
    <row r="315" spans="2:17" s="14" customFormat="1" x14ac:dyDescent="0.25">
      <c r="B315"/>
      <c r="C315"/>
      <c r="D315"/>
      <c r="E315"/>
      <c r="F315"/>
      <c r="H315"/>
      <c r="I315"/>
      <c r="J315"/>
      <c r="K315"/>
      <c r="L315"/>
      <c r="M315"/>
      <c r="N315"/>
      <c r="O315"/>
      <c r="P315"/>
      <c r="Q315"/>
    </row>
    <row r="316" spans="2:17" s="14" customFormat="1" ht="14.25" customHeight="1" x14ac:dyDescent="0.25">
      <c r="K316"/>
      <c r="L316"/>
      <c r="M316"/>
      <c r="N316"/>
      <c r="O316"/>
      <c r="P316"/>
      <c r="Q316"/>
    </row>
    <row r="317" spans="2:17" s="14" customFormat="1" ht="22.5" customHeight="1" x14ac:dyDescent="0.25">
      <c r="B317" s="74" t="s">
        <v>133</v>
      </c>
      <c r="C317" s="75"/>
      <c r="D317" s="75"/>
      <c r="E317" s="76"/>
      <c r="K317"/>
      <c r="L317"/>
      <c r="M317"/>
      <c r="N317"/>
      <c r="O317"/>
      <c r="P317"/>
      <c r="Q317"/>
    </row>
    <row r="318" spans="2:17" s="14" customFormat="1" ht="32.25" customHeight="1" x14ac:dyDescent="0.25">
      <c r="B318" s="16" t="s">
        <v>117</v>
      </c>
      <c r="C318" s="16" t="s">
        <v>3</v>
      </c>
      <c r="D318" s="16" t="s">
        <v>118</v>
      </c>
      <c r="E318" s="16" t="s">
        <v>119</v>
      </c>
      <c r="K318"/>
      <c r="L318"/>
      <c r="M318"/>
      <c r="N318"/>
      <c r="O318"/>
      <c r="P318"/>
      <c r="Q318"/>
    </row>
    <row r="319" spans="2:17" s="14" customFormat="1" x14ac:dyDescent="0.25">
      <c r="B319" s="123" t="s">
        <v>120</v>
      </c>
      <c r="C319" s="58" t="s">
        <v>121</v>
      </c>
      <c r="D319" s="30" t="s">
        <v>122</v>
      </c>
      <c r="E319" s="30">
        <v>1.2695000000000001</v>
      </c>
      <c r="K319"/>
      <c r="L319"/>
      <c r="M319"/>
      <c r="N319"/>
      <c r="O319"/>
      <c r="P319"/>
      <c r="Q319"/>
    </row>
    <row r="320" spans="2:17" s="14" customFormat="1" x14ac:dyDescent="0.25">
      <c r="B320" s="124"/>
      <c r="C320" s="58" t="s">
        <v>123</v>
      </c>
      <c r="D320" s="30" t="s">
        <v>124</v>
      </c>
      <c r="E320" s="30">
        <v>0.70569999999999999</v>
      </c>
      <c r="K320"/>
      <c r="L320"/>
      <c r="M320"/>
      <c r="N320"/>
      <c r="O320"/>
      <c r="P320"/>
      <c r="Q320"/>
    </row>
    <row r="321" spans="2:17" s="14" customFormat="1" x14ac:dyDescent="0.25">
      <c r="B321" s="123" t="s">
        <v>125</v>
      </c>
      <c r="C321" s="58" t="s">
        <v>121</v>
      </c>
      <c r="D321" s="30" t="s">
        <v>122</v>
      </c>
      <c r="E321" s="30">
        <v>0.3291</v>
      </c>
      <c r="K321"/>
      <c r="L321"/>
      <c r="M321"/>
      <c r="N321"/>
      <c r="O321"/>
      <c r="P321"/>
      <c r="Q321"/>
    </row>
    <row r="322" spans="2:17" s="14" customFormat="1" x14ac:dyDescent="0.25">
      <c r="B322" s="124"/>
      <c r="C322" s="58" t="s">
        <v>123</v>
      </c>
      <c r="D322" s="30" t="s">
        <v>124</v>
      </c>
      <c r="E322" s="30">
        <v>0.2306</v>
      </c>
      <c r="K322"/>
      <c r="L322"/>
      <c r="M322"/>
      <c r="N322"/>
      <c r="O322"/>
      <c r="P322"/>
      <c r="Q322"/>
    </row>
    <row r="323" spans="2:17" s="14" customFormat="1" x14ac:dyDescent="0.25">
      <c r="B323" s="123" t="s">
        <v>126</v>
      </c>
      <c r="C323" s="58" t="s">
        <v>121</v>
      </c>
      <c r="D323" s="30" t="s">
        <v>122</v>
      </c>
      <c r="E323" s="59">
        <v>0.13</v>
      </c>
      <c r="K323"/>
      <c r="L323"/>
      <c r="M323"/>
      <c r="N323"/>
      <c r="O323"/>
      <c r="P323"/>
      <c r="Q323"/>
    </row>
    <row r="324" spans="2:17" s="14" customFormat="1" x14ac:dyDescent="0.25">
      <c r="B324" s="124"/>
      <c r="C324" s="58" t="s">
        <v>123</v>
      </c>
      <c r="D324" s="30" t="s">
        <v>124</v>
      </c>
      <c r="E324" s="59">
        <v>0.13</v>
      </c>
      <c r="K324"/>
      <c r="L324"/>
      <c r="M324"/>
      <c r="N324"/>
      <c r="O324"/>
      <c r="P324"/>
      <c r="Q324"/>
    </row>
    <row r="325" spans="2:17" s="14" customFormat="1" x14ac:dyDescent="0.25">
      <c r="B325" s="123" t="s">
        <v>127</v>
      </c>
      <c r="C325" s="58" t="s">
        <v>121</v>
      </c>
      <c r="D325" s="30" t="s">
        <v>122</v>
      </c>
      <c r="E325" s="59">
        <v>0.13</v>
      </c>
      <c r="K325"/>
      <c r="L325"/>
      <c r="M325"/>
      <c r="N325"/>
      <c r="O325"/>
      <c r="P325"/>
      <c r="Q325"/>
    </row>
    <row r="326" spans="2:17" s="14" customFormat="1" x14ac:dyDescent="0.25">
      <c r="B326" s="124"/>
      <c r="C326" s="58" t="s">
        <v>123</v>
      </c>
      <c r="D326" s="30" t="s">
        <v>124</v>
      </c>
      <c r="E326" s="59">
        <v>0.13</v>
      </c>
      <c r="K326"/>
      <c r="L326"/>
      <c r="M326"/>
      <c r="N326"/>
      <c r="O326"/>
      <c r="P326"/>
      <c r="Q326"/>
    </row>
    <row r="327" spans="2:17" s="14" customFormat="1" x14ac:dyDescent="0.25">
      <c r="K327"/>
      <c r="L327"/>
      <c r="M327"/>
      <c r="N327"/>
      <c r="O327"/>
      <c r="P327"/>
      <c r="Q327"/>
    </row>
    <row r="328" spans="2:17" s="14" customFormat="1" x14ac:dyDescent="0.25">
      <c r="K328"/>
      <c r="L328"/>
      <c r="M328"/>
      <c r="N328"/>
      <c r="O328"/>
      <c r="P328"/>
      <c r="Q328"/>
    </row>
    <row r="329" spans="2:17" s="14" customFormat="1" x14ac:dyDescent="0.25">
      <c r="D329" s="74" t="s">
        <v>131</v>
      </c>
      <c r="E329" s="75"/>
      <c r="F329" s="76"/>
      <c r="G329" s="74" t="s">
        <v>132</v>
      </c>
      <c r="H329" s="76"/>
      <c r="I329" s="74" t="s">
        <v>131</v>
      </c>
      <c r="J329" s="76"/>
      <c r="K329"/>
      <c r="L329"/>
      <c r="M329"/>
      <c r="N329"/>
      <c r="O329"/>
      <c r="P329"/>
      <c r="Q329"/>
    </row>
    <row r="330" spans="2:17" s="14" customFormat="1" ht="18" x14ac:dyDescent="0.25">
      <c r="C330" s="27"/>
      <c r="D330" s="4" t="s">
        <v>12</v>
      </c>
      <c r="E330" s="5" t="s">
        <v>13</v>
      </c>
      <c r="F330" s="5" t="s">
        <v>14</v>
      </c>
      <c r="G330" s="16" t="s">
        <v>60</v>
      </c>
      <c r="H330" s="16" t="s">
        <v>65</v>
      </c>
      <c r="I330" s="16" t="s">
        <v>15</v>
      </c>
      <c r="J330" s="16" t="s">
        <v>16</v>
      </c>
      <c r="K330"/>
      <c r="L330"/>
      <c r="M330"/>
      <c r="N330"/>
      <c r="O330"/>
      <c r="P330"/>
      <c r="Q330"/>
    </row>
    <row r="331" spans="2:17" s="14" customFormat="1" x14ac:dyDescent="0.25">
      <c r="B331" s="74" t="s">
        <v>17</v>
      </c>
      <c r="C331" s="76"/>
      <c r="D331" s="30" t="s">
        <v>18</v>
      </c>
      <c r="E331" s="30" t="s">
        <v>18</v>
      </c>
      <c r="F331" s="30" t="s">
        <v>18</v>
      </c>
      <c r="G331" s="30" t="s">
        <v>18</v>
      </c>
      <c r="H331" s="30" t="s">
        <v>18</v>
      </c>
      <c r="I331" s="30" t="s">
        <v>18</v>
      </c>
      <c r="J331" s="30" t="s">
        <v>18</v>
      </c>
      <c r="K331"/>
      <c r="L331"/>
      <c r="M331"/>
      <c r="N331"/>
      <c r="O331"/>
      <c r="P331"/>
      <c r="Q331"/>
    </row>
    <row r="332" spans="2:17" s="14" customFormat="1" x14ac:dyDescent="0.25">
      <c r="B332" s="74" t="s">
        <v>19</v>
      </c>
      <c r="C332" s="76"/>
      <c r="D332" s="60">
        <v>38.85</v>
      </c>
      <c r="E332" s="60">
        <v>26.57</v>
      </c>
      <c r="F332" s="60">
        <v>1.97</v>
      </c>
      <c r="G332" s="60">
        <v>-23.13</v>
      </c>
      <c r="H332" s="61" t="s">
        <v>57</v>
      </c>
      <c r="I332" s="60">
        <v>-0.25</v>
      </c>
      <c r="J332" s="60">
        <v>0.06</v>
      </c>
      <c r="K332"/>
      <c r="L332"/>
      <c r="M332"/>
      <c r="N332"/>
      <c r="O332"/>
      <c r="P332"/>
      <c r="Q332"/>
    </row>
    <row r="333" spans="2:17" s="14" customFormat="1" x14ac:dyDescent="0.25">
      <c r="B333" s="74" t="s">
        <v>20</v>
      </c>
      <c r="C333" s="76"/>
      <c r="D333" s="60">
        <v>283.23</v>
      </c>
      <c r="E333" s="60">
        <v>184.54</v>
      </c>
      <c r="F333" s="60">
        <v>1.97</v>
      </c>
      <c r="G333" s="60">
        <v>-23.13</v>
      </c>
      <c r="H333" s="61" t="s">
        <v>57</v>
      </c>
      <c r="I333" s="60">
        <v>-0.25</v>
      </c>
      <c r="J333" s="60">
        <v>0.06</v>
      </c>
      <c r="K333"/>
      <c r="L333"/>
      <c r="M333"/>
      <c r="N333"/>
      <c r="O333"/>
      <c r="P333"/>
      <c r="Q333"/>
    </row>
    <row r="334" spans="2:17" s="14" customFormat="1" x14ac:dyDescent="0.25">
      <c r="B334" s="74" t="s">
        <v>21</v>
      </c>
      <c r="C334" s="76"/>
      <c r="D334" s="60">
        <v>590.19000000000005</v>
      </c>
      <c r="E334" s="60">
        <v>382.96</v>
      </c>
      <c r="F334" s="60">
        <v>1.97</v>
      </c>
      <c r="G334" s="60">
        <v>-23.13</v>
      </c>
      <c r="H334" s="61" t="s">
        <v>57</v>
      </c>
      <c r="I334" s="60">
        <v>-0.25</v>
      </c>
      <c r="J334" s="60">
        <v>0.06</v>
      </c>
      <c r="K334"/>
      <c r="L334"/>
      <c r="M334"/>
      <c r="N334"/>
      <c r="O334"/>
      <c r="P334"/>
      <c r="Q334"/>
    </row>
    <row r="335" spans="2:17" ht="19.5" x14ac:dyDescent="0.3">
      <c r="D335" s="3"/>
      <c r="G335" s="2"/>
      <c r="H335" s="2"/>
    </row>
    <row r="341" spans="2:8" ht="28.5" x14ac:dyDescent="0.45">
      <c r="B341" s="12" t="s">
        <v>68</v>
      </c>
    </row>
    <row r="342" spans="2:8" x14ac:dyDescent="0.25">
      <c r="B342" s="11" t="s">
        <v>69</v>
      </c>
    </row>
    <row r="343" spans="2:8" ht="21" x14ac:dyDescent="0.35">
      <c r="B343" s="11" t="s">
        <v>70</v>
      </c>
      <c r="G343" s="1"/>
    </row>
    <row r="344" spans="2:8" ht="21" x14ac:dyDescent="0.35">
      <c r="B344" s="11" t="s">
        <v>71</v>
      </c>
      <c r="C344" s="11"/>
      <c r="D344" s="11"/>
      <c r="E344" s="11"/>
      <c r="G344" s="1"/>
    </row>
    <row r="345" spans="2:8" ht="21" x14ac:dyDescent="0.35">
      <c r="B345" s="11"/>
      <c r="C345" s="11"/>
      <c r="D345" s="11"/>
      <c r="E345" s="11"/>
      <c r="G345" s="1"/>
    </row>
    <row r="346" spans="2:8" ht="21" x14ac:dyDescent="0.35">
      <c r="G346" s="1" t="s">
        <v>0</v>
      </c>
      <c r="H346" s="1"/>
    </row>
    <row r="347" spans="2:8" ht="21" x14ac:dyDescent="0.35">
      <c r="G347" s="1"/>
      <c r="H347" s="1"/>
    </row>
    <row r="348" spans="2:8" ht="21" x14ac:dyDescent="0.35">
      <c r="C348" s="3"/>
      <c r="G348" s="1" t="s">
        <v>58</v>
      </c>
    </row>
    <row r="349" spans="2:8" ht="21" x14ac:dyDescent="0.35">
      <c r="C349" s="3"/>
      <c r="G349" s="1"/>
      <c r="H349" s="2"/>
    </row>
    <row r="350" spans="2:8" ht="19.5" x14ac:dyDescent="0.3">
      <c r="C350" s="3"/>
      <c r="G350" s="2" t="s">
        <v>1</v>
      </c>
      <c r="H350" s="2" t="s">
        <v>136</v>
      </c>
    </row>
    <row r="353" spans="2:17" s="14" customFormat="1" x14ac:dyDescent="0.25">
      <c r="B353" s="71" t="s">
        <v>2</v>
      </c>
      <c r="C353" s="72"/>
      <c r="D353" s="73"/>
      <c r="E353" s="30" t="s">
        <v>131</v>
      </c>
      <c r="F353" s="88" t="s">
        <v>132</v>
      </c>
      <c r="G353" s="89"/>
      <c r="H353" s="89"/>
      <c r="I353" s="89"/>
      <c r="J353" s="89"/>
      <c r="K353" s="90"/>
      <c r="L353" s="88" t="s">
        <v>137</v>
      </c>
      <c r="M353" s="89"/>
      <c r="N353" s="89"/>
      <c r="O353" s="88" t="s">
        <v>137</v>
      </c>
      <c r="P353" s="89"/>
      <c r="Q353" s="90"/>
    </row>
    <row r="354" spans="2:17" s="14" customFormat="1" ht="33" x14ac:dyDescent="0.25">
      <c r="B354" s="16" t="s">
        <v>3</v>
      </c>
      <c r="C354" s="16" t="s">
        <v>4</v>
      </c>
      <c r="D354" s="16" t="s">
        <v>5</v>
      </c>
      <c r="E354" s="15" t="s">
        <v>59</v>
      </c>
      <c r="F354" s="16" t="s">
        <v>76</v>
      </c>
      <c r="G354" s="52" t="s">
        <v>114</v>
      </c>
      <c r="H354" s="16" t="s">
        <v>78</v>
      </c>
      <c r="I354" s="52" t="s">
        <v>115</v>
      </c>
      <c r="J354" s="16" t="s">
        <v>61</v>
      </c>
      <c r="K354" s="16" t="s">
        <v>67</v>
      </c>
      <c r="L354" s="16" t="s">
        <v>6</v>
      </c>
      <c r="M354" s="16" t="s">
        <v>8</v>
      </c>
      <c r="N354" s="16" t="s">
        <v>9</v>
      </c>
      <c r="O354" s="16" t="s">
        <v>62</v>
      </c>
      <c r="P354" s="16" t="s">
        <v>63</v>
      </c>
      <c r="Q354" s="16" t="s">
        <v>64</v>
      </c>
    </row>
    <row r="355" spans="2:17" s="14" customFormat="1" x14ac:dyDescent="0.25">
      <c r="B355" s="19"/>
      <c r="C355" s="19"/>
      <c r="D355" s="19"/>
      <c r="E355" s="17" t="s">
        <v>10</v>
      </c>
      <c r="F355" s="17" t="s">
        <v>10</v>
      </c>
      <c r="G355" s="17" t="s">
        <v>10</v>
      </c>
      <c r="H355" s="38" t="s">
        <v>10</v>
      </c>
      <c r="I355" s="17" t="s">
        <v>10</v>
      </c>
      <c r="J355" s="17" t="s">
        <v>10</v>
      </c>
      <c r="K355" s="17" t="s">
        <v>10</v>
      </c>
      <c r="L355" s="17" t="s">
        <v>10</v>
      </c>
      <c r="M355" s="17" t="s">
        <v>10</v>
      </c>
      <c r="N355" s="17" t="s">
        <v>10</v>
      </c>
      <c r="O355" s="17" t="s">
        <v>10</v>
      </c>
      <c r="P355" s="17" t="s">
        <v>10</v>
      </c>
      <c r="Q355" s="17" t="s">
        <v>10</v>
      </c>
    </row>
    <row r="356" spans="2:17" s="14" customFormat="1" x14ac:dyDescent="0.25">
      <c r="B356" s="23">
        <v>1</v>
      </c>
      <c r="C356" s="19"/>
      <c r="D356" s="19">
        <v>120</v>
      </c>
      <c r="E356" s="18">
        <v>0</v>
      </c>
      <c r="F356" s="18">
        <v>0</v>
      </c>
      <c r="G356" s="18">
        <v>0</v>
      </c>
      <c r="H356" s="40">
        <v>0</v>
      </c>
      <c r="I356" s="18">
        <v>0</v>
      </c>
      <c r="J356" s="18">
        <v>0</v>
      </c>
      <c r="K356" s="18">
        <v>0</v>
      </c>
      <c r="L356" s="18">
        <v>0</v>
      </c>
      <c r="M356" s="18">
        <v>0.1186</v>
      </c>
      <c r="N356" s="18">
        <v>1.4455</v>
      </c>
      <c r="O356" s="80">
        <v>3.8699999999999998E-2</v>
      </c>
      <c r="P356" s="80">
        <v>2.3999999999999998E-3</v>
      </c>
      <c r="Q356" s="91">
        <v>0.68810000000000004</v>
      </c>
    </row>
    <row r="357" spans="2:17" s="14" customFormat="1" x14ac:dyDescent="0.25">
      <c r="B357" s="23">
        <f>B356+1</f>
        <v>2</v>
      </c>
      <c r="C357" s="19">
        <v>121</v>
      </c>
      <c r="D357" s="19">
        <v>480</v>
      </c>
      <c r="E357" s="18">
        <v>6.9824000000000002</v>
      </c>
      <c r="F357" s="18">
        <v>4.62</v>
      </c>
      <c r="G357" s="18">
        <v>0</v>
      </c>
      <c r="H357" s="40">
        <v>4.62</v>
      </c>
      <c r="I357" s="18">
        <v>0</v>
      </c>
      <c r="J357" s="18">
        <v>0</v>
      </c>
      <c r="K357" s="18">
        <v>0</v>
      </c>
      <c r="L357" s="18">
        <v>0</v>
      </c>
      <c r="M357" s="18">
        <v>0.1186</v>
      </c>
      <c r="N357" s="18">
        <v>1.4455</v>
      </c>
      <c r="O357" s="81"/>
      <c r="P357" s="81"/>
      <c r="Q357" s="92"/>
    </row>
    <row r="358" spans="2:17" s="14" customFormat="1" x14ac:dyDescent="0.25">
      <c r="B358" s="23">
        <f t="shared" ref="B358:B363" si="6">B357+1</f>
        <v>3</v>
      </c>
      <c r="C358" s="19">
        <v>481</v>
      </c>
      <c r="D358" s="19">
        <v>1560</v>
      </c>
      <c r="E358" s="18">
        <v>6.3909000000000002</v>
      </c>
      <c r="F358" s="18">
        <v>2.73</v>
      </c>
      <c r="G358" s="18">
        <v>0</v>
      </c>
      <c r="H358" s="40">
        <v>2.73</v>
      </c>
      <c r="I358" s="18">
        <v>0</v>
      </c>
      <c r="J358" s="18">
        <v>0</v>
      </c>
      <c r="K358" s="18">
        <v>0</v>
      </c>
      <c r="L358" s="18">
        <v>0</v>
      </c>
      <c r="M358" s="18">
        <v>0.1186</v>
      </c>
      <c r="N358" s="18">
        <v>1.4455</v>
      </c>
      <c r="O358" s="81"/>
      <c r="P358" s="81"/>
      <c r="Q358" s="92"/>
    </row>
    <row r="359" spans="2:17" s="14" customFormat="1" x14ac:dyDescent="0.25">
      <c r="B359" s="23">
        <f t="shared" si="6"/>
        <v>4</v>
      </c>
      <c r="C359" s="19">
        <v>1561</v>
      </c>
      <c r="D359" s="19">
        <v>5000</v>
      </c>
      <c r="E359" s="18">
        <v>6.4177999999999997</v>
      </c>
      <c r="F359" s="18">
        <v>2.21</v>
      </c>
      <c r="G359" s="18">
        <v>0</v>
      </c>
      <c r="H359" s="40">
        <v>2.21</v>
      </c>
      <c r="I359" s="18">
        <v>0</v>
      </c>
      <c r="J359" s="18">
        <v>0</v>
      </c>
      <c r="K359" s="18">
        <v>0</v>
      </c>
      <c r="L359" s="18">
        <v>0</v>
      </c>
      <c r="M359" s="18">
        <v>0.1186</v>
      </c>
      <c r="N359" s="18">
        <v>1.4455</v>
      </c>
      <c r="O359" s="81"/>
      <c r="P359" s="81"/>
      <c r="Q359" s="92"/>
    </row>
    <row r="360" spans="2:17" s="14" customFormat="1" x14ac:dyDescent="0.25">
      <c r="B360" s="23">
        <f t="shared" si="6"/>
        <v>5</v>
      </c>
      <c r="C360" s="19">
        <v>5001</v>
      </c>
      <c r="D360" s="19">
        <v>80000</v>
      </c>
      <c r="E360" s="18">
        <v>4.7953999999999999</v>
      </c>
      <c r="F360" s="18">
        <v>1.58</v>
      </c>
      <c r="G360" s="18">
        <v>0</v>
      </c>
      <c r="H360" s="40">
        <v>1.58</v>
      </c>
      <c r="I360" s="18">
        <v>0</v>
      </c>
      <c r="J360" s="18">
        <v>0</v>
      </c>
      <c r="K360" s="18">
        <v>0</v>
      </c>
      <c r="L360" s="18">
        <v>0</v>
      </c>
      <c r="M360" s="18">
        <v>0.1186</v>
      </c>
      <c r="N360" s="18">
        <v>1.4455</v>
      </c>
      <c r="O360" s="81"/>
      <c r="P360" s="81"/>
      <c r="Q360" s="92"/>
    </row>
    <row r="361" spans="2:17" s="14" customFormat="1" x14ac:dyDescent="0.25">
      <c r="B361" s="23">
        <f t="shared" si="6"/>
        <v>6</v>
      </c>
      <c r="C361" s="19">
        <v>80001</v>
      </c>
      <c r="D361" s="19">
        <v>200000</v>
      </c>
      <c r="E361" s="18">
        <v>2.4291</v>
      </c>
      <c r="F361" s="18">
        <v>0.66</v>
      </c>
      <c r="G361" s="18">
        <v>0</v>
      </c>
      <c r="H361" s="40">
        <v>0.66</v>
      </c>
      <c r="I361" s="18">
        <v>0</v>
      </c>
      <c r="J361" s="18">
        <v>0</v>
      </c>
      <c r="K361" s="18">
        <v>0</v>
      </c>
      <c r="L361" s="18">
        <v>0</v>
      </c>
      <c r="M361" s="18">
        <v>0.1186</v>
      </c>
      <c r="N361" s="18">
        <v>1.4455</v>
      </c>
      <c r="O361" s="81"/>
      <c r="P361" s="81"/>
      <c r="Q361" s="92"/>
    </row>
    <row r="362" spans="2:17" s="14" customFormat="1" x14ac:dyDescent="0.25">
      <c r="B362" s="23">
        <f t="shared" si="6"/>
        <v>7</v>
      </c>
      <c r="C362" s="19">
        <v>200001</v>
      </c>
      <c r="D362" s="19">
        <v>1000000</v>
      </c>
      <c r="E362" s="18">
        <v>1.1920999999999999</v>
      </c>
      <c r="F362" s="18">
        <v>0</v>
      </c>
      <c r="G362" s="18">
        <v>0</v>
      </c>
      <c r="H362" s="40">
        <v>0</v>
      </c>
      <c r="I362" s="18">
        <v>0</v>
      </c>
      <c r="J362" s="18">
        <v>0</v>
      </c>
      <c r="K362" s="18">
        <v>0</v>
      </c>
      <c r="L362" s="18">
        <v>0</v>
      </c>
      <c r="M362" s="18">
        <v>0.06</v>
      </c>
      <c r="N362" s="18">
        <v>0.73040000000000005</v>
      </c>
      <c r="O362" s="81"/>
      <c r="P362" s="81"/>
      <c r="Q362" s="92"/>
    </row>
    <row r="363" spans="2:17" s="14" customFormat="1" x14ac:dyDescent="0.25">
      <c r="B363" s="23">
        <f t="shared" si="6"/>
        <v>8</v>
      </c>
      <c r="C363" s="19">
        <v>1000001</v>
      </c>
      <c r="D363" s="21" t="s">
        <v>11</v>
      </c>
      <c r="E363" s="18">
        <v>0.33160000000000001</v>
      </c>
      <c r="F363" s="18">
        <v>0</v>
      </c>
      <c r="G363" s="18">
        <v>0</v>
      </c>
      <c r="H363" s="40">
        <v>0</v>
      </c>
      <c r="I363" s="18">
        <v>0</v>
      </c>
      <c r="J363" s="18">
        <v>0</v>
      </c>
      <c r="K363" s="18">
        <v>0</v>
      </c>
      <c r="L363" s="18">
        <v>0</v>
      </c>
      <c r="M363" s="18">
        <v>0.06</v>
      </c>
      <c r="N363" s="18">
        <v>0.73040000000000005</v>
      </c>
      <c r="O363" s="82"/>
      <c r="P363" s="82"/>
      <c r="Q363" s="93"/>
    </row>
    <row r="364" spans="2:17" s="14" customFormat="1" x14ac:dyDescent="0.25">
      <c r="B364"/>
      <c r="C364"/>
      <c r="D364"/>
      <c r="E364"/>
      <c r="F364"/>
      <c r="G364"/>
      <c r="H364"/>
      <c r="I364"/>
      <c r="J364"/>
      <c r="K364"/>
      <c r="L364"/>
      <c r="M364"/>
      <c r="N364"/>
      <c r="O364"/>
      <c r="P364"/>
      <c r="Q364"/>
    </row>
    <row r="365" spans="2:17" s="14" customFormat="1" x14ac:dyDescent="0.25">
      <c r="B365"/>
      <c r="C365"/>
      <c r="D365"/>
      <c r="E365"/>
      <c r="F365"/>
      <c r="G365" s="14" t="s">
        <v>56</v>
      </c>
      <c r="H365"/>
      <c r="I365"/>
      <c r="J365"/>
      <c r="K365"/>
      <c r="L365"/>
      <c r="M365"/>
      <c r="N365"/>
      <c r="O365"/>
      <c r="P365"/>
      <c r="Q365"/>
    </row>
    <row r="366" spans="2:17" s="14" customFormat="1" x14ac:dyDescent="0.25">
      <c r="B366"/>
      <c r="C366"/>
      <c r="D366"/>
      <c r="E366"/>
      <c r="F366"/>
      <c r="G366" s="14" t="s">
        <v>66</v>
      </c>
      <c r="H366"/>
      <c r="I366"/>
      <c r="J366"/>
      <c r="K366"/>
      <c r="L366"/>
      <c r="M366"/>
      <c r="N366"/>
      <c r="O366"/>
      <c r="P366"/>
      <c r="Q366"/>
    </row>
    <row r="367" spans="2:17" s="14" customFormat="1" x14ac:dyDescent="0.25">
      <c r="B367"/>
      <c r="C367"/>
      <c r="D367"/>
      <c r="E367"/>
      <c r="F367"/>
      <c r="H367"/>
      <c r="I367"/>
      <c r="J367"/>
      <c r="K367"/>
      <c r="L367"/>
      <c r="M367"/>
      <c r="N367"/>
      <c r="O367"/>
      <c r="P367"/>
      <c r="Q367"/>
    </row>
    <row r="368" spans="2:17" s="14" customFormat="1" ht="14.25" customHeight="1" x14ac:dyDescent="0.25">
      <c r="K368"/>
      <c r="L368"/>
      <c r="M368"/>
      <c r="N368"/>
      <c r="O368"/>
      <c r="P368"/>
      <c r="Q368"/>
    </row>
    <row r="369" spans="2:17" s="14" customFormat="1" ht="22.5" customHeight="1" x14ac:dyDescent="0.25">
      <c r="B369" s="88" t="s">
        <v>133</v>
      </c>
      <c r="C369" s="89"/>
      <c r="D369" s="89"/>
      <c r="E369" s="90"/>
      <c r="K369"/>
      <c r="L369"/>
      <c r="M369"/>
      <c r="N369"/>
      <c r="O369"/>
      <c r="P369"/>
      <c r="Q369"/>
    </row>
    <row r="370" spans="2:17" s="14" customFormat="1" ht="32.25" customHeight="1" x14ac:dyDescent="0.25">
      <c r="B370" s="16" t="s">
        <v>117</v>
      </c>
      <c r="C370" s="16" t="s">
        <v>3</v>
      </c>
      <c r="D370" s="16" t="s">
        <v>118</v>
      </c>
      <c r="E370" s="16" t="s">
        <v>119</v>
      </c>
      <c r="K370"/>
      <c r="L370"/>
      <c r="M370"/>
      <c r="N370"/>
      <c r="O370"/>
      <c r="P370"/>
      <c r="Q370"/>
    </row>
    <row r="371" spans="2:17" s="14" customFormat="1" x14ac:dyDescent="0.25">
      <c r="B371" s="123" t="s">
        <v>120</v>
      </c>
      <c r="C371" s="58" t="s">
        <v>121</v>
      </c>
      <c r="D371" s="30" t="s">
        <v>122</v>
      </c>
      <c r="E371" s="30">
        <v>1.2695000000000001</v>
      </c>
      <c r="K371"/>
      <c r="L371"/>
      <c r="M371"/>
      <c r="N371"/>
      <c r="O371"/>
      <c r="P371"/>
      <c r="Q371"/>
    </row>
    <row r="372" spans="2:17" s="14" customFormat="1" x14ac:dyDescent="0.25">
      <c r="B372" s="124"/>
      <c r="C372" s="58" t="s">
        <v>123</v>
      </c>
      <c r="D372" s="30" t="s">
        <v>124</v>
      </c>
      <c r="E372" s="30">
        <v>0.70569999999999999</v>
      </c>
      <c r="K372"/>
      <c r="L372"/>
      <c r="M372"/>
      <c r="N372"/>
      <c r="O372"/>
      <c r="P372"/>
      <c r="Q372"/>
    </row>
    <row r="373" spans="2:17" s="14" customFormat="1" x14ac:dyDescent="0.25">
      <c r="B373" s="123" t="s">
        <v>125</v>
      </c>
      <c r="C373" s="58" t="s">
        <v>121</v>
      </c>
      <c r="D373" s="30" t="s">
        <v>122</v>
      </c>
      <c r="E373" s="30">
        <v>0.3291</v>
      </c>
      <c r="K373"/>
      <c r="L373"/>
      <c r="M373"/>
      <c r="N373"/>
      <c r="O373"/>
      <c r="P373"/>
      <c r="Q373"/>
    </row>
    <row r="374" spans="2:17" s="14" customFormat="1" x14ac:dyDescent="0.25">
      <c r="B374" s="124"/>
      <c r="C374" s="58" t="s">
        <v>123</v>
      </c>
      <c r="D374" s="30" t="s">
        <v>124</v>
      </c>
      <c r="E374" s="30">
        <v>0.2306</v>
      </c>
      <c r="K374"/>
      <c r="L374"/>
      <c r="M374"/>
      <c r="N374"/>
      <c r="O374"/>
      <c r="P374"/>
      <c r="Q374"/>
    </row>
    <row r="375" spans="2:17" s="14" customFormat="1" x14ac:dyDescent="0.25">
      <c r="B375" s="123" t="s">
        <v>126</v>
      </c>
      <c r="C375" s="58" t="s">
        <v>121</v>
      </c>
      <c r="D375" s="30" t="s">
        <v>122</v>
      </c>
      <c r="E375" s="59">
        <v>0.13</v>
      </c>
      <c r="K375"/>
      <c r="L375"/>
      <c r="M375"/>
      <c r="N375"/>
      <c r="O375"/>
      <c r="P375"/>
      <c r="Q375"/>
    </row>
    <row r="376" spans="2:17" s="14" customFormat="1" x14ac:dyDescent="0.25">
      <c r="B376" s="124"/>
      <c r="C376" s="58" t="s">
        <v>123</v>
      </c>
      <c r="D376" s="30" t="s">
        <v>124</v>
      </c>
      <c r="E376" s="59">
        <v>0.13</v>
      </c>
      <c r="K376"/>
      <c r="L376"/>
      <c r="M376"/>
      <c r="N376"/>
      <c r="O376"/>
      <c r="P376"/>
      <c r="Q376"/>
    </row>
    <row r="377" spans="2:17" s="14" customFormat="1" x14ac:dyDescent="0.25">
      <c r="B377" s="123" t="s">
        <v>127</v>
      </c>
      <c r="C377" s="58" t="s">
        <v>121</v>
      </c>
      <c r="D377" s="30" t="s">
        <v>122</v>
      </c>
      <c r="E377" s="59">
        <v>0.13</v>
      </c>
      <c r="K377"/>
      <c r="L377"/>
      <c r="M377"/>
      <c r="N377"/>
      <c r="O377"/>
      <c r="P377"/>
      <c r="Q377"/>
    </row>
    <row r="378" spans="2:17" s="14" customFormat="1" x14ac:dyDescent="0.25">
      <c r="B378" s="124"/>
      <c r="C378" s="58" t="s">
        <v>123</v>
      </c>
      <c r="D378" s="30" t="s">
        <v>124</v>
      </c>
      <c r="E378" s="59">
        <v>0.13</v>
      </c>
      <c r="K378"/>
      <c r="L378"/>
      <c r="M378"/>
      <c r="N378"/>
      <c r="O378"/>
      <c r="P378"/>
      <c r="Q378"/>
    </row>
    <row r="379" spans="2:17" s="14" customFormat="1" x14ac:dyDescent="0.25">
      <c r="K379"/>
      <c r="L379"/>
      <c r="M379"/>
      <c r="N379"/>
      <c r="O379"/>
      <c r="P379"/>
      <c r="Q379"/>
    </row>
    <row r="380" spans="2:17" s="14" customFormat="1" x14ac:dyDescent="0.25">
      <c r="K380"/>
      <c r="L380"/>
      <c r="M380"/>
      <c r="N380"/>
      <c r="O380"/>
      <c r="P380"/>
      <c r="Q380"/>
    </row>
    <row r="381" spans="2:17" s="14" customFormat="1" x14ac:dyDescent="0.25">
      <c r="D381" s="88" t="s">
        <v>131</v>
      </c>
      <c r="E381" s="89"/>
      <c r="F381" s="90"/>
      <c r="G381" s="88" t="s">
        <v>132</v>
      </c>
      <c r="H381" s="90"/>
      <c r="I381" s="74" t="s">
        <v>131</v>
      </c>
      <c r="J381" s="76"/>
      <c r="K381"/>
      <c r="L381"/>
      <c r="M381"/>
      <c r="N381"/>
      <c r="O381"/>
      <c r="P381"/>
      <c r="Q381"/>
    </row>
    <row r="382" spans="2:17" s="14" customFormat="1" ht="18" x14ac:dyDescent="0.25">
      <c r="C382" s="27"/>
      <c r="D382" s="4" t="s">
        <v>12</v>
      </c>
      <c r="E382" s="5" t="s">
        <v>13</v>
      </c>
      <c r="F382" s="5" t="s">
        <v>14</v>
      </c>
      <c r="G382" s="16" t="s">
        <v>60</v>
      </c>
      <c r="H382" s="16" t="s">
        <v>65</v>
      </c>
      <c r="I382" s="16" t="s">
        <v>15</v>
      </c>
      <c r="J382" s="16" t="s">
        <v>16</v>
      </c>
      <c r="K382"/>
      <c r="L382"/>
      <c r="M382"/>
      <c r="N382"/>
      <c r="O382"/>
      <c r="P382"/>
      <c r="Q382"/>
    </row>
    <row r="383" spans="2:17" s="14" customFormat="1" x14ac:dyDescent="0.25">
      <c r="B383" s="74" t="s">
        <v>17</v>
      </c>
      <c r="C383" s="76"/>
      <c r="D383" s="30" t="s">
        <v>18</v>
      </c>
      <c r="E383" s="30" t="s">
        <v>18</v>
      </c>
      <c r="F383" s="30" t="s">
        <v>18</v>
      </c>
      <c r="G383" s="30" t="s">
        <v>18</v>
      </c>
      <c r="H383" s="30" t="s">
        <v>18</v>
      </c>
      <c r="I383" s="30" t="s">
        <v>18</v>
      </c>
      <c r="J383" s="30" t="s">
        <v>18</v>
      </c>
      <c r="K383"/>
      <c r="L383"/>
      <c r="M383"/>
      <c r="N383"/>
      <c r="O383"/>
      <c r="P383"/>
      <c r="Q383"/>
    </row>
    <row r="384" spans="2:17" s="14" customFormat="1" x14ac:dyDescent="0.25">
      <c r="B384" s="74" t="s">
        <v>19</v>
      </c>
      <c r="C384" s="76"/>
      <c r="D384" s="60">
        <v>38.85</v>
      </c>
      <c r="E384" s="60">
        <v>26.57</v>
      </c>
      <c r="F384" s="60">
        <v>1.97</v>
      </c>
      <c r="G384" s="55">
        <v>-23.13</v>
      </c>
      <c r="H384" s="61" t="s">
        <v>57</v>
      </c>
      <c r="I384" s="60">
        <v>-0.25</v>
      </c>
      <c r="J384" s="60">
        <v>0.06</v>
      </c>
      <c r="K384"/>
      <c r="L384"/>
      <c r="M384"/>
      <c r="N384"/>
      <c r="O384"/>
      <c r="P384"/>
      <c r="Q384"/>
    </row>
    <row r="385" spans="2:17" s="14" customFormat="1" x14ac:dyDescent="0.25">
      <c r="B385" s="74" t="s">
        <v>20</v>
      </c>
      <c r="C385" s="76"/>
      <c r="D385" s="60">
        <v>283.23</v>
      </c>
      <c r="E385" s="60">
        <v>184.54</v>
      </c>
      <c r="F385" s="60">
        <v>1.97</v>
      </c>
      <c r="G385" s="55">
        <v>-23.13</v>
      </c>
      <c r="H385" s="61" t="s">
        <v>57</v>
      </c>
      <c r="I385" s="60">
        <v>-0.25</v>
      </c>
      <c r="J385" s="60">
        <v>0.06</v>
      </c>
      <c r="K385"/>
      <c r="L385"/>
      <c r="M385"/>
      <c r="N385"/>
      <c r="O385"/>
      <c r="P385"/>
      <c r="Q385"/>
    </row>
    <row r="386" spans="2:17" s="14" customFormat="1" x14ac:dyDescent="0.25">
      <c r="B386" s="74" t="s">
        <v>21</v>
      </c>
      <c r="C386" s="76"/>
      <c r="D386" s="60">
        <v>590.19000000000005</v>
      </c>
      <c r="E386" s="60">
        <v>382.96</v>
      </c>
      <c r="F386" s="60">
        <v>1.97</v>
      </c>
      <c r="G386" s="55">
        <v>-23.13</v>
      </c>
      <c r="H386" s="61" t="s">
        <v>57</v>
      </c>
      <c r="I386" s="60">
        <v>-0.25</v>
      </c>
      <c r="J386" s="60">
        <v>0.06</v>
      </c>
      <c r="K386"/>
      <c r="L386"/>
      <c r="M386"/>
      <c r="N386"/>
      <c r="O386"/>
      <c r="P386"/>
      <c r="Q386"/>
    </row>
    <row r="387" spans="2:17" ht="19.5" x14ac:dyDescent="0.3">
      <c r="D387" s="3"/>
      <c r="G387" s="2"/>
      <c r="H387" s="2"/>
    </row>
    <row r="392" spans="2:17" ht="28.5" x14ac:dyDescent="0.45">
      <c r="B392" s="12" t="s">
        <v>68</v>
      </c>
    </row>
    <row r="393" spans="2:17" x14ac:dyDescent="0.25">
      <c r="B393" s="11" t="s">
        <v>69</v>
      </c>
    </row>
    <row r="394" spans="2:17" ht="21" x14ac:dyDescent="0.35">
      <c r="B394" s="11" t="s">
        <v>70</v>
      </c>
      <c r="G394" s="1"/>
    </row>
    <row r="395" spans="2:17" ht="21" x14ac:dyDescent="0.35">
      <c r="B395" s="11" t="s">
        <v>71</v>
      </c>
      <c r="C395" s="11"/>
      <c r="D395" s="11"/>
      <c r="E395" s="11"/>
      <c r="G395" s="1"/>
    </row>
    <row r="396" spans="2:17" ht="21" x14ac:dyDescent="0.35">
      <c r="B396" s="11"/>
      <c r="C396" s="11"/>
      <c r="D396" s="11"/>
      <c r="E396" s="11"/>
      <c r="G396" s="1"/>
    </row>
    <row r="397" spans="2:17" ht="21" x14ac:dyDescent="0.35">
      <c r="G397" s="1" t="s">
        <v>0</v>
      </c>
      <c r="H397" s="1"/>
    </row>
    <row r="398" spans="2:17" ht="21" x14ac:dyDescent="0.35">
      <c r="G398" s="1"/>
      <c r="H398" s="1"/>
    </row>
    <row r="399" spans="2:17" ht="21" x14ac:dyDescent="0.35">
      <c r="C399" s="3"/>
      <c r="G399" s="1" t="s">
        <v>58</v>
      </c>
    </row>
    <row r="400" spans="2:17" ht="21" x14ac:dyDescent="0.35">
      <c r="C400" s="3"/>
      <c r="G400" s="1"/>
      <c r="H400" s="2"/>
    </row>
    <row r="401" spans="2:19" ht="19.5" x14ac:dyDescent="0.3">
      <c r="C401" s="3"/>
      <c r="G401" s="2" t="s">
        <v>1</v>
      </c>
      <c r="H401" s="2" t="s">
        <v>104</v>
      </c>
    </row>
    <row r="404" spans="2:19" s="14" customFormat="1" x14ac:dyDescent="0.25">
      <c r="B404" s="71" t="s">
        <v>2</v>
      </c>
      <c r="C404" s="72"/>
      <c r="D404" s="73"/>
      <c r="E404" s="31" t="s">
        <v>105</v>
      </c>
      <c r="F404" s="74" t="s">
        <v>85</v>
      </c>
      <c r="G404" s="75"/>
      <c r="H404" s="75"/>
      <c r="I404" s="75"/>
      <c r="J404" s="75"/>
      <c r="K404" s="76"/>
      <c r="L404" s="77" t="s">
        <v>106</v>
      </c>
      <c r="M404" s="78"/>
      <c r="N404" s="78"/>
      <c r="O404" s="77" t="s">
        <v>106</v>
      </c>
      <c r="P404" s="78"/>
      <c r="Q404" s="108"/>
      <c r="R404"/>
      <c r="S404"/>
    </row>
    <row r="405" spans="2:19" s="14" customFormat="1" ht="33" x14ac:dyDescent="0.25">
      <c r="B405" s="16" t="s">
        <v>3</v>
      </c>
      <c r="C405" s="16" t="s">
        <v>4</v>
      </c>
      <c r="D405" s="16" t="s">
        <v>5</v>
      </c>
      <c r="E405" s="49" t="s">
        <v>107</v>
      </c>
      <c r="F405" s="16" t="s">
        <v>76</v>
      </c>
      <c r="G405" s="52" t="s">
        <v>114</v>
      </c>
      <c r="H405" s="16" t="s">
        <v>78</v>
      </c>
      <c r="I405" s="52" t="s">
        <v>115</v>
      </c>
      <c r="J405" s="16" t="s">
        <v>61</v>
      </c>
      <c r="K405" s="16" t="s">
        <v>67</v>
      </c>
      <c r="L405" s="16" t="s">
        <v>6</v>
      </c>
      <c r="M405" s="16" t="s">
        <v>8</v>
      </c>
      <c r="N405" s="32" t="s">
        <v>9</v>
      </c>
      <c r="O405" s="32" t="s">
        <v>108</v>
      </c>
      <c r="P405" s="32" t="s">
        <v>109</v>
      </c>
      <c r="Q405" s="32" t="s">
        <v>110</v>
      </c>
      <c r="R405"/>
      <c r="S405"/>
    </row>
    <row r="406" spans="2:19" s="14" customFormat="1" x14ac:dyDescent="0.25">
      <c r="B406" s="19"/>
      <c r="C406" s="19"/>
      <c r="D406" s="19"/>
      <c r="E406" s="17" t="s">
        <v>10</v>
      </c>
      <c r="F406" s="17" t="s">
        <v>10</v>
      </c>
      <c r="G406" s="17" t="s">
        <v>10</v>
      </c>
      <c r="H406" s="38" t="s">
        <v>10</v>
      </c>
      <c r="I406" s="17" t="s">
        <v>10</v>
      </c>
      <c r="J406" s="17" t="s">
        <v>10</v>
      </c>
      <c r="K406" s="17" t="s">
        <v>10</v>
      </c>
      <c r="L406" s="17" t="s">
        <v>10</v>
      </c>
      <c r="M406" s="17" t="s">
        <v>10</v>
      </c>
      <c r="N406" s="17" t="s">
        <v>10</v>
      </c>
      <c r="O406" s="17" t="s">
        <v>10</v>
      </c>
      <c r="P406" s="17" t="s">
        <v>10</v>
      </c>
      <c r="Q406" s="17" t="s">
        <v>10</v>
      </c>
    </row>
    <row r="407" spans="2:19" s="14" customFormat="1" x14ac:dyDescent="0.25">
      <c r="B407" s="23">
        <v>1</v>
      </c>
      <c r="C407" s="19"/>
      <c r="D407" s="19">
        <v>120</v>
      </c>
      <c r="E407" s="13">
        <v>0</v>
      </c>
      <c r="F407" s="18">
        <v>0</v>
      </c>
      <c r="G407" s="18">
        <v>0</v>
      </c>
      <c r="H407" s="40">
        <v>0</v>
      </c>
      <c r="I407" s="18">
        <v>0</v>
      </c>
      <c r="J407" s="18">
        <v>0</v>
      </c>
      <c r="K407" s="18">
        <v>0</v>
      </c>
      <c r="L407" s="18">
        <v>0</v>
      </c>
      <c r="M407" s="18">
        <v>0.1186</v>
      </c>
      <c r="N407" s="13">
        <v>1.4455</v>
      </c>
      <c r="O407" s="125">
        <v>3.8699999999999998E-2</v>
      </c>
      <c r="P407" s="125">
        <v>2.3999999999999998E-3</v>
      </c>
      <c r="Q407" s="125">
        <v>0.42270000000000002</v>
      </c>
    </row>
    <row r="408" spans="2:19" s="14" customFormat="1" x14ac:dyDescent="0.25">
      <c r="B408" s="23">
        <f>B407+1</f>
        <v>2</v>
      </c>
      <c r="C408" s="19">
        <v>121</v>
      </c>
      <c r="D408" s="19">
        <v>480</v>
      </c>
      <c r="E408" s="13">
        <v>6.9824000000000002</v>
      </c>
      <c r="F408" s="18">
        <v>4.62</v>
      </c>
      <c r="G408" s="18">
        <v>0</v>
      </c>
      <c r="H408" s="40">
        <v>4.62</v>
      </c>
      <c r="I408" s="18">
        <v>0</v>
      </c>
      <c r="J408" s="18">
        <v>0</v>
      </c>
      <c r="K408" s="18">
        <v>0</v>
      </c>
      <c r="L408" s="18">
        <v>0</v>
      </c>
      <c r="M408" s="18">
        <v>0.1186</v>
      </c>
      <c r="N408" s="13">
        <v>1.4455</v>
      </c>
      <c r="O408" s="126"/>
      <c r="P408" s="126"/>
      <c r="Q408" s="126"/>
    </row>
    <row r="409" spans="2:19" s="14" customFormat="1" x14ac:dyDescent="0.25">
      <c r="B409" s="23">
        <f t="shared" ref="B409:B414" si="7">B408+1</f>
        <v>3</v>
      </c>
      <c r="C409" s="19">
        <v>481</v>
      </c>
      <c r="D409" s="19">
        <v>1560</v>
      </c>
      <c r="E409" s="13">
        <v>6.3909000000000002</v>
      </c>
      <c r="F409" s="18">
        <v>2.73</v>
      </c>
      <c r="G409" s="18">
        <v>0</v>
      </c>
      <c r="H409" s="40">
        <v>2.73</v>
      </c>
      <c r="I409" s="18">
        <v>0</v>
      </c>
      <c r="J409" s="18">
        <v>0</v>
      </c>
      <c r="K409" s="18">
        <v>0</v>
      </c>
      <c r="L409" s="18">
        <v>0</v>
      </c>
      <c r="M409" s="18">
        <v>0.1186</v>
      </c>
      <c r="N409" s="13">
        <v>1.4455</v>
      </c>
      <c r="O409" s="126"/>
      <c r="P409" s="126"/>
      <c r="Q409" s="126"/>
    </row>
    <row r="410" spans="2:19" s="14" customFormat="1" x14ac:dyDescent="0.25">
      <c r="B410" s="23">
        <f t="shared" si="7"/>
        <v>4</v>
      </c>
      <c r="C410" s="19">
        <v>1561</v>
      </c>
      <c r="D410" s="19">
        <v>5000</v>
      </c>
      <c r="E410" s="13">
        <v>6.4177999999999997</v>
      </c>
      <c r="F410" s="18">
        <v>2.21</v>
      </c>
      <c r="G410" s="18">
        <v>0</v>
      </c>
      <c r="H410" s="40">
        <v>2.21</v>
      </c>
      <c r="I410" s="18">
        <v>0</v>
      </c>
      <c r="J410" s="18">
        <v>0</v>
      </c>
      <c r="K410" s="18">
        <v>0</v>
      </c>
      <c r="L410" s="18">
        <v>0</v>
      </c>
      <c r="M410" s="18">
        <v>0.1186</v>
      </c>
      <c r="N410" s="13">
        <v>1.4455</v>
      </c>
      <c r="O410" s="126"/>
      <c r="P410" s="126"/>
      <c r="Q410" s="126"/>
    </row>
    <row r="411" spans="2:19" s="14" customFormat="1" x14ac:dyDescent="0.25">
      <c r="B411" s="23">
        <f t="shared" si="7"/>
        <v>5</v>
      </c>
      <c r="C411" s="19">
        <v>5001</v>
      </c>
      <c r="D411" s="19">
        <v>80000</v>
      </c>
      <c r="E411" s="13">
        <v>4.7953999999999999</v>
      </c>
      <c r="F411" s="18">
        <v>1.58</v>
      </c>
      <c r="G411" s="18">
        <v>0</v>
      </c>
      <c r="H411" s="40">
        <v>1.58</v>
      </c>
      <c r="I411" s="18">
        <v>0</v>
      </c>
      <c r="J411" s="18">
        <v>0</v>
      </c>
      <c r="K411" s="18">
        <v>0</v>
      </c>
      <c r="L411" s="18">
        <v>0</v>
      </c>
      <c r="M411" s="18">
        <v>0.1186</v>
      </c>
      <c r="N411" s="13">
        <v>1.4455</v>
      </c>
      <c r="O411" s="126"/>
      <c r="P411" s="126"/>
      <c r="Q411" s="126"/>
    </row>
    <row r="412" spans="2:19" s="14" customFormat="1" x14ac:dyDescent="0.25">
      <c r="B412" s="23">
        <f t="shared" si="7"/>
        <v>6</v>
      </c>
      <c r="C412" s="19">
        <v>80001</v>
      </c>
      <c r="D412" s="19">
        <v>200000</v>
      </c>
      <c r="E412" s="13">
        <v>2.4291</v>
      </c>
      <c r="F412" s="18">
        <v>0.66</v>
      </c>
      <c r="G412" s="18">
        <v>0</v>
      </c>
      <c r="H412" s="40">
        <v>0.66</v>
      </c>
      <c r="I412" s="18">
        <v>0</v>
      </c>
      <c r="J412" s="18">
        <v>0</v>
      </c>
      <c r="K412" s="18">
        <v>0</v>
      </c>
      <c r="L412" s="18">
        <v>0</v>
      </c>
      <c r="M412" s="18">
        <v>0.1186</v>
      </c>
      <c r="N412" s="13">
        <v>1.4455</v>
      </c>
      <c r="O412" s="126"/>
      <c r="P412" s="126"/>
      <c r="Q412" s="126"/>
    </row>
    <row r="413" spans="2:19" s="14" customFormat="1" x14ac:dyDescent="0.25">
      <c r="B413" s="23">
        <f t="shared" si="7"/>
        <v>7</v>
      </c>
      <c r="C413" s="19">
        <v>200001</v>
      </c>
      <c r="D413" s="19">
        <v>1000000</v>
      </c>
      <c r="E413" s="13">
        <v>1.1920999999999999</v>
      </c>
      <c r="F413" s="18">
        <v>0</v>
      </c>
      <c r="G413" s="18">
        <v>0</v>
      </c>
      <c r="H413" s="40">
        <v>0</v>
      </c>
      <c r="I413" s="18">
        <v>0</v>
      </c>
      <c r="J413" s="18">
        <v>0</v>
      </c>
      <c r="K413" s="18">
        <v>0</v>
      </c>
      <c r="L413" s="18">
        <v>0</v>
      </c>
      <c r="M413" s="18">
        <v>0.06</v>
      </c>
      <c r="N413" s="13">
        <v>0.73040000000000005</v>
      </c>
      <c r="O413" s="126"/>
      <c r="P413" s="126"/>
      <c r="Q413" s="126"/>
    </row>
    <row r="414" spans="2:19" s="14" customFormat="1" x14ac:dyDescent="0.25">
      <c r="B414" s="23">
        <f t="shared" si="7"/>
        <v>8</v>
      </c>
      <c r="C414" s="19">
        <v>1000001</v>
      </c>
      <c r="D414" s="21" t="s">
        <v>11</v>
      </c>
      <c r="E414" s="13">
        <v>0.33160000000000001</v>
      </c>
      <c r="F414" s="18">
        <v>0</v>
      </c>
      <c r="G414" s="18">
        <v>0</v>
      </c>
      <c r="H414" s="40">
        <v>0</v>
      </c>
      <c r="I414" s="18">
        <v>0</v>
      </c>
      <c r="J414" s="18">
        <v>0</v>
      </c>
      <c r="K414" s="18">
        <v>0</v>
      </c>
      <c r="L414" s="18">
        <v>0</v>
      </c>
      <c r="M414" s="18">
        <v>0.06</v>
      </c>
      <c r="N414" s="13">
        <v>0.73040000000000005</v>
      </c>
      <c r="O414" s="127"/>
      <c r="P414" s="127"/>
      <c r="Q414" s="127"/>
    </row>
    <row r="416" spans="2:19" x14ac:dyDescent="0.25">
      <c r="G416" s="14" t="s">
        <v>56</v>
      </c>
    </row>
    <row r="417" spans="2:10" x14ac:dyDescent="0.25">
      <c r="G417" s="14" t="s">
        <v>66</v>
      </c>
    </row>
    <row r="418" spans="2:10" x14ac:dyDescent="0.25">
      <c r="G418" s="14"/>
    </row>
    <row r="419" spans="2:10" ht="14.25" customHeight="1" x14ac:dyDescent="0.25"/>
    <row r="420" spans="2:10" ht="22.5" customHeight="1" x14ac:dyDescent="0.25">
      <c r="B420" s="77" t="s">
        <v>116</v>
      </c>
      <c r="C420" s="78"/>
      <c r="D420" s="78"/>
      <c r="E420" s="108"/>
      <c r="G420" s="14"/>
    </row>
    <row r="421" spans="2:10" ht="32.25" customHeight="1" x14ac:dyDescent="0.25">
      <c r="B421" s="16" t="s">
        <v>117</v>
      </c>
      <c r="C421" s="16" t="s">
        <v>3</v>
      </c>
      <c r="D421" s="16" t="s">
        <v>118</v>
      </c>
      <c r="E421" s="16" t="s">
        <v>119</v>
      </c>
      <c r="G421" s="14"/>
    </row>
    <row r="422" spans="2:10" x14ac:dyDescent="0.25">
      <c r="B422" s="128" t="s">
        <v>120</v>
      </c>
      <c r="C422" s="53" t="s">
        <v>121</v>
      </c>
      <c r="D422" s="31" t="s">
        <v>122</v>
      </c>
      <c r="E422" s="31">
        <v>1.2695000000000001</v>
      </c>
      <c r="G422" s="14"/>
    </row>
    <row r="423" spans="2:10" x14ac:dyDescent="0.25">
      <c r="B423" s="129"/>
      <c r="C423" s="53" t="s">
        <v>123</v>
      </c>
      <c r="D423" s="31" t="s">
        <v>124</v>
      </c>
      <c r="E423" s="31">
        <v>0.70569999999999999</v>
      </c>
      <c r="G423" s="14"/>
    </row>
    <row r="424" spans="2:10" x14ac:dyDescent="0.25">
      <c r="B424" s="128" t="s">
        <v>125</v>
      </c>
      <c r="C424" s="53" t="s">
        <v>121</v>
      </c>
      <c r="D424" s="31" t="s">
        <v>122</v>
      </c>
      <c r="E424" s="31">
        <v>0.3291</v>
      </c>
      <c r="G424" s="14"/>
    </row>
    <row r="425" spans="2:10" x14ac:dyDescent="0.25">
      <c r="B425" s="129"/>
      <c r="C425" s="53" t="s">
        <v>123</v>
      </c>
      <c r="D425" s="31" t="s">
        <v>124</v>
      </c>
      <c r="E425" s="31">
        <v>0.2306</v>
      </c>
      <c r="G425" s="14"/>
    </row>
    <row r="426" spans="2:10" x14ac:dyDescent="0.25">
      <c r="B426" s="128" t="s">
        <v>126</v>
      </c>
      <c r="C426" s="53" t="s">
        <v>121</v>
      </c>
      <c r="D426" s="31" t="s">
        <v>122</v>
      </c>
      <c r="E426" s="54">
        <v>0.13</v>
      </c>
      <c r="G426" s="14"/>
    </row>
    <row r="427" spans="2:10" x14ac:dyDescent="0.25">
      <c r="B427" s="129"/>
      <c r="C427" s="53" t="s">
        <v>123</v>
      </c>
      <c r="D427" s="31" t="s">
        <v>124</v>
      </c>
      <c r="E427" s="54">
        <v>0.13</v>
      </c>
      <c r="G427" s="14"/>
    </row>
    <row r="428" spans="2:10" x14ac:dyDescent="0.25">
      <c r="B428" s="128" t="s">
        <v>127</v>
      </c>
      <c r="C428" s="53" t="s">
        <v>121</v>
      </c>
      <c r="D428" s="31" t="s">
        <v>122</v>
      </c>
      <c r="E428" s="54">
        <v>0.13</v>
      </c>
      <c r="G428" s="14"/>
    </row>
    <row r="429" spans="2:10" x14ac:dyDescent="0.25">
      <c r="B429" s="129"/>
      <c r="C429" s="53" t="s">
        <v>123</v>
      </c>
      <c r="D429" s="31" t="s">
        <v>124</v>
      </c>
      <c r="E429" s="54">
        <v>0.13</v>
      </c>
      <c r="G429" s="14"/>
    </row>
    <row r="432" spans="2:10" x14ac:dyDescent="0.25">
      <c r="B432" s="14"/>
      <c r="C432" s="14"/>
      <c r="D432" s="69" t="s">
        <v>82</v>
      </c>
      <c r="E432" s="110"/>
      <c r="F432" s="70"/>
      <c r="G432" s="69" t="s">
        <v>84</v>
      </c>
      <c r="H432" s="70"/>
      <c r="I432" s="77" t="s">
        <v>105</v>
      </c>
      <c r="J432" s="108"/>
    </row>
    <row r="433" spans="2:10" ht="18" x14ac:dyDescent="0.25">
      <c r="B433" s="14"/>
      <c r="C433" s="27"/>
      <c r="D433" s="50" t="s">
        <v>111</v>
      </c>
      <c r="E433" s="51" t="s">
        <v>112</v>
      </c>
      <c r="F433" s="51" t="s">
        <v>113</v>
      </c>
      <c r="G433" s="43" t="s">
        <v>93</v>
      </c>
      <c r="H433" s="43" t="s">
        <v>94</v>
      </c>
      <c r="I433" s="32" t="s">
        <v>15</v>
      </c>
      <c r="J433" s="32" t="s">
        <v>16</v>
      </c>
    </row>
    <row r="434" spans="2:10" x14ac:dyDescent="0.25">
      <c r="B434" s="74" t="s">
        <v>17</v>
      </c>
      <c r="C434" s="76"/>
      <c r="D434" s="34" t="s">
        <v>18</v>
      </c>
      <c r="E434" s="34" t="s">
        <v>18</v>
      </c>
      <c r="F434" s="34" t="s">
        <v>18</v>
      </c>
      <c r="G434" s="34" t="s">
        <v>18</v>
      </c>
      <c r="H434" s="34" t="s">
        <v>18</v>
      </c>
      <c r="I434" s="34" t="s">
        <v>18</v>
      </c>
      <c r="J434" s="34" t="s">
        <v>18</v>
      </c>
    </row>
    <row r="435" spans="2:10" x14ac:dyDescent="0.25">
      <c r="B435" s="74" t="s">
        <v>19</v>
      </c>
      <c r="C435" s="76"/>
      <c r="D435" s="55">
        <v>38.85</v>
      </c>
      <c r="E435" s="55">
        <v>26.57</v>
      </c>
      <c r="F435" s="55">
        <v>1.97</v>
      </c>
      <c r="G435" s="56">
        <v>-26.13</v>
      </c>
      <c r="H435" s="57" t="s">
        <v>57</v>
      </c>
      <c r="I435" s="55">
        <v>-0.25</v>
      </c>
      <c r="J435" s="55">
        <v>0.06</v>
      </c>
    </row>
    <row r="436" spans="2:10" x14ac:dyDescent="0.25">
      <c r="B436" s="74" t="s">
        <v>20</v>
      </c>
      <c r="C436" s="76"/>
      <c r="D436" s="55">
        <v>283.23</v>
      </c>
      <c r="E436" s="55">
        <v>184.54</v>
      </c>
      <c r="F436" s="55">
        <v>1.97</v>
      </c>
      <c r="G436" s="56">
        <v>-26.13</v>
      </c>
      <c r="H436" s="57" t="s">
        <v>57</v>
      </c>
      <c r="I436" s="55">
        <v>-0.25</v>
      </c>
      <c r="J436" s="55">
        <v>0.06</v>
      </c>
    </row>
    <row r="437" spans="2:10" x14ac:dyDescent="0.25">
      <c r="B437" s="74" t="s">
        <v>21</v>
      </c>
      <c r="C437" s="76"/>
      <c r="D437" s="55">
        <v>590.19000000000005</v>
      </c>
      <c r="E437" s="55">
        <v>382.96</v>
      </c>
      <c r="F437" s="55">
        <v>1.97</v>
      </c>
      <c r="G437" s="56">
        <v>-26.13</v>
      </c>
      <c r="H437" s="57" t="s">
        <v>57</v>
      </c>
      <c r="I437" s="55">
        <v>-0.25</v>
      </c>
      <c r="J437" s="55">
        <v>0.06</v>
      </c>
    </row>
    <row r="438" spans="2:10" ht="19.5" x14ac:dyDescent="0.3">
      <c r="D438" s="3"/>
      <c r="G438" s="2"/>
      <c r="H438" s="2"/>
    </row>
    <row r="443" spans="2:10" ht="28.5" x14ac:dyDescent="0.45">
      <c r="B443" s="12" t="s">
        <v>68</v>
      </c>
    </row>
    <row r="444" spans="2:10" x14ac:dyDescent="0.25">
      <c r="B444" s="11" t="s">
        <v>69</v>
      </c>
    </row>
    <row r="445" spans="2:10" ht="21" x14ac:dyDescent="0.35">
      <c r="B445" s="11" t="s">
        <v>70</v>
      </c>
      <c r="G445" s="1"/>
    </row>
    <row r="446" spans="2:10" ht="21" x14ac:dyDescent="0.35">
      <c r="B446" s="11" t="s">
        <v>71</v>
      </c>
      <c r="C446" s="11"/>
      <c r="D446" s="11"/>
      <c r="E446" s="11"/>
      <c r="G446" s="1"/>
    </row>
    <row r="447" spans="2:10" ht="21" x14ac:dyDescent="0.35">
      <c r="B447" s="11"/>
      <c r="C447" s="11"/>
      <c r="D447" s="11"/>
      <c r="E447" s="11"/>
      <c r="G447" s="1"/>
    </row>
    <row r="448" spans="2:10" ht="21" x14ac:dyDescent="0.35">
      <c r="G448" s="1" t="s">
        <v>0</v>
      </c>
      <c r="H448" s="1"/>
    </row>
    <row r="449" spans="2:20" ht="21" x14ac:dyDescent="0.35">
      <c r="G449" s="1"/>
      <c r="H449" s="1"/>
    </row>
    <row r="450" spans="2:20" ht="21" x14ac:dyDescent="0.35">
      <c r="C450" s="3"/>
      <c r="G450" s="1" t="s">
        <v>58</v>
      </c>
    </row>
    <row r="451" spans="2:20" ht="21" x14ac:dyDescent="0.35">
      <c r="C451" s="3"/>
      <c r="G451" s="1"/>
      <c r="H451" s="2"/>
    </row>
    <row r="452" spans="2:20" ht="19.5" x14ac:dyDescent="0.3">
      <c r="C452" s="3"/>
      <c r="G452" s="2" t="s">
        <v>1</v>
      </c>
      <c r="H452" s="2" t="s">
        <v>102</v>
      </c>
    </row>
    <row r="453" spans="2:20" x14ac:dyDescent="0.25">
      <c r="L453" s="14"/>
      <c r="M453" s="14"/>
      <c r="N453" s="14"/>
      <c r="O453" s="14"/>
    </row>
    <row r="454" spans="2:20" x14ac:dyDescent="0.25">
      <c r="C454" s="14"/>
      <c r="D454" s="14"/>
      <c r="E454" s="14"/>
      <c r="F454" s="14"/>
      <c r="G454" s="14"/>
      <c r="H454" s="14"/>
      <c r="I454" s="14"/>
      <c r="J454" s="14"/>
      <c r="K454" s="14"/>
      <c r="L454" s="14"/>
      <c r="M454" s="14"/>
      <c r="N454" s="14"/>
      <c r="O454" s="14"/>
      <c r="P454" s="14"/>
    </row>
    <row r="455" spans="2:20" s="14" customFormat="1" x14ac:dyDescent="0.25">
      <c r="B455" s="71" t="s">
        <v>2</v>
      </c>
      <c r="C455" s="72"/>
      <c r="D455" s="73"/>
      <c r="E455" s="30" t="s">
        <v>82</v>
      </c>
      <c r="F455" s="74" t="s">
        <v>85</v>
      </c>
      <c r="G455" s="75"/>
      <c r="H455" s="75"/>
      <c r="I455" s="75"/>
      <c r="J455" s="75"/>
      <c r="K455" s="76"/>
      <c r="L455" s="77" t="s">
        <v>103</v>
      </c>
      <c r="M455" s="78"/>
      <c r="N455" s="78"/>
      <c r="O455" s="108"/>
      <c r="P455" s="109" t="s">
        <v>103</v>
      </c>
      <c r="Q455" s="109"/>
      <c r="R455" s="109"/>
      <c r="S455" s="109"/>
      <c r="T455" s="109"/>
    </row>
    <row r="456" spans="2:20" s="14" customFormat="1" ht="33" x14ac:dyDescent="0.25">
      <c r="B456" s="30" t="s">
        <v>3</v>
      </c>
      <c r="C456" s="30" t="s">
        <v>4</v>
      </c>
      <c r="D456" s="30" t="s">
        <v>5</v>
      </c>
      <c r="E456" s="15" t="s">
        <v>59</v>
      </c>
      <c r="F456" s="16" t="s">
        <v>76</v>
      </c>
      <c r="G456" s="46" t="s">
        <v>96</v>
      </c>
      <c r="H456" s="46" t="s">
        <v>97</v>
      </c>
      <c r="I456" s="37" t="s">
        <v>78</v>
      </c>
      <c r="J456" s="46" t="s">
        <v>98</v>
      </c>
      <c r="K456" s="46" t="s">
        <v>99</v>
      </c>
      <c r="L456" s="16" t="s">
        <v>61</v>
      </c>
      <c r="M456" s="16" t="s">
        <v>67</v>
      </c>
      <c r="N456" s="16" t="s">
        <v>6</v>
      </c>
      <c r="O456" s="16" t="s">
        <v>7</v>
      </c>
      <c r="P456" s="16" t="s">
        <v>8</v>
      </c>
      <c r="Q456" s="16" t="s">
        <v>9</v>
      </c>
      <c r="R456" s="16" t="s">
        <v>62</v>
      </c>
      <c r="S456" s="16" t="s">
        <v>63</v>
      </c>
      <c r="T456" s="16" t="s">
        <v>64</v>
      </c>
    </row>
    <row r="457" spans="2:20" s="14" customFormat="1" x14ac:dyDescent="0.25">
      <c r="B457" s="19"/>
      <c r="C457" s="19"/>
      <c r="D457" s="19"/>
      <c r="E457" s="17" t="s">
        <v>10</v>
      </c>
      <c r="F457" s="17" t="s">
        <v>10</v>
      </c>
      <c r="G457" s="17" t="s">
        <v>10</v>
      </c>
      <c r="H457" s="17" t="s">
        <v>10</v>
      </c>
      <c r="I457" s="38" t="s">
        <v>10</v>
      </c>
      <c r="J457" s="17" t="s">
        <v>10</v>
      </c>
      <c r="K457" s="17" t="s">
        <v>10</v>
      </c>
      <c r="L457" s="17" t="s">
        <v>10</v>
      </c>
      <c r="M457" s="17" t="s">
        <v>10</v>
      </c>
      <c r="N457" s="17" t="s">
        <v>10</v>
      </c>
      <c r="O457" s="17" t="s">
        <v>10</v>
      </c>
      <c r="P457" s="17" t="s">
        <v>10</v>
      </c>
      <c r="Q457" s="17" t="s">
        <v>10</v>
      </c>
      <c r="R457" s="17" t="s">
        <v>10</v>
      </c>
      <c r="S457" s="17" t="s">
        <v>10</v>
      </c>
      <c r="T457" s="17" t="s">
        <v>10</v>
      </c>
    </row>
    <row r="458" spans="2:20" s="14" customFormat="1" x14ac:dyDescent="0.25">
      <c r="B458" s="23">
        <v>1</v>
      </c>
      <c r="C458" s="19"/>
      <c r="D458" s="19">
        <v>120</v>
      </c>
      <c r="E458" s="18">
        <v>0</v>
      </c>
      <c r="F458" s="18">
        <v>0</v>
      </c>
      <c r="G458" s="18">
        <v>-11.3241</v>
      </c>
      <c r="H458" s="18">
        <v>0</v>
      </c>
      <c r="I458" s="40">
        <v>0</v>
      </c>
      <c r="J458" s="18">
        <v>-11.3241</v>
      </c>
      <c r="K458" s="18">
        <v>0</v>
      </c>
      <c r="L458" s="18">
        <v>0</v>
      </c>
      <c r="M458" s="18">
        <v>0</v>
      </c>
      <c r="N458" s="18">
        <v>0</v>
      </c>
      <c r="O458" s="18">
        <v>0</v>
      </c>
      <c r="P458" s="18">
        <v>0.1186</v>
      </c>
      <c r="Q458" s="18">
        <v>3.39E-2</v>
      </c>
      <c r="R458" s="18">
        <v>0</v>
      </c>
      <c r="S458" s="18">
        <v>0</v>
      </c>
      <c r="T458" s="18">
        <v>0</v>
      </c>
    </row>
    <row r="459" spans="2:20" s="14" customFormat="1" x14ac:dyDescent="0.25">
      <c r="B459" s="23">
        <f>B458+1</f>
        <v>2</v>
      </c>
      <c r="C459" s="19">
        <v>121</v>
      </c>
      <c r="D459" s="19">
        <v>480</v>
      </c>
      <c r="E459" s="18">
        <v>6.0056000000000003</v>
      </c>
      <c r="F459" s="18">
        <v>4.62</v>
      </c>
      <c r="G459" s="18">
        <v>-11.3241</v>
      </c>
      <c r="H459" s="18">
        <v>0</v>
      </c>
      <c r="I459" s="40">
        <v>4.62</v>
      </c>
      <c r="J459" s="18">
        <v>-11.3241</v>
      </c>
      <c r="K459" s="18">
        <v>0</v>
      </c>
      <c r="L459" s="18">
        <v>0</v>
      </c>
      <c r="M459" s="18">
        <v>0</v>
      </c>
      <c r="N459" s="18">
        <v>0</v>
      </c>
      <c r="O459" s="18">
        <v>0</v>
      </c>
      <c r="P459" s="18">
        <v>0.1186</v>
      </c>
      <c r="Q459" s="18">
        <v>3.39E-2</v>
      </c>
      <c r="R459" s="18">
        <v>0</v>
      </c>
      <c r="S459" s="18">
        <v>0</v>
      </c>
      <c r="T459" s="18">
        <v>0</v>
      </c>
    </row>
    <row r="460" spans="2:20" s="14" customFormat="1" x14ac:dyDescent="0.25">
      <c r="B460" s="23">
        <f t="shared" ref="B460:B465" si="8">B459+1</f>
        <v>3</v>
      </c>
      <c r="C460" s="19">
        <v>481</v>
      </c>
      <c r="D460" s="19">
        <v>1560</v>
      </c>
      <c r="E460" s="18">
        <v>5.4968000000000004</v>
      </c>
      <c r="F460" s="18">
        <v>2.73</v>
      </c>
      <c r="G460" s="18">
        <v>-11.3241</v>
      </c>
      <c r="H460" s="18">
        <v>0</v>
      </c>
      <c r="I460" s="40">
        <v>2.73</v>
      </c>
      <c r="J460" s="18">
        <v>-11.3241</v>
      </c>
      <c r="K460" s="18">
        <v>0</v>
      </c>
      <c r="L460" s="18">
        <v>0</v>
      </c>
      <c r="M460" s="18">
        <v>0</v>
      </c>
      <c r="N460" s="18">
        <v>0</v>
      </c>
      <c r="O460" s="18">
        <v>0</v>
      </c>
      <c r="P460" s="18">
        <v>0.1186</v>
      </c>
      <c r="Q460" s="18">
        <v>3.39E-2</v>
      </c>
      <c r="R460" s="18">
        <v>0</v>
      </c>
      <c r="S460" s="18">
        <v>0</v>
      </c>
      <c r="T460" s="18">
        <v>0</v>
      </c>
    </row>
    <row r="461" spans="2:20" s="14" customFormat="1" x14ac:dyDescent="0.25">
      <c r="B461" s="23">
        <f t="shared" si="8"/>
        <v>4</v>
      </c>
      <c r="C461" s="19">
        <v>1561</v>
      </c>
      <c r="D461" s="19">
        <v>5000</v>
      </c>
      <c r="E461" s="18">
        <v>5.5198999999999998</v>
      </c>
      <c r="F461" s="18">
        <v>2.21</v>
      </c>
      <c r="G461" s="18">
        <v>-11.3241</v>
      </c>
      <c r="H461" s="18">
        <v>0</v>
      </c>
      <c r="I461" s="40">
        <v>2.21</v>
      </c>
      <c r="J461" s="18">
        <v>-11.3241</v>
      </c>
      <c r="K461" s="18">
        <v>0</v>
      </c>
      <c r="L461" s="18">
        <v>0</v>
      </c>
      <c r="M461" s="18">
        <v>0</v>
      </c>
      <c r="N461" s="18">
        <v>0</v>
      </c>
      <c r="O461" s="18">
        <v>0</v>
      </c>
      <c r="P461" s="18">
        <v>0.1186</v>
      </c>
      <c r="Q461" s="18">
        <v>3.39E-2</v>
      </c>
      <c r="R461" s="18">
        <v>0</v>
      </c>
      <c r="S461" s="18">
        <v>0</v>
      </c>
      <c r="T461" s="18">
        <v>0</v>
      </c>
    </row>
    <row r="462" spans="2:20" s="14" customFormat="1" x14ac:dyDescent="0.25">
      <c r="B462" s="23">
        <f t="shared" si="8"/>
        <v>5</v>
      </c>
      <c r="C462" s="19">
        <v>5001</v>
      </c>
      <c r="D462" s="19">
        <v>80000</v>
      </c>
      <c r="E462" s="18">
        <v>4.1245000000000003</v>
      </c>
      <c r="F462" s="18">
        <v>1.58</v>
      </c>
      <c r="G462" s="18">
        <v>0</v>
      </c>
      <c r="H462" s="18">
        <v>0</v>
      </c>
      <c r="I462" s="40">
        <v>1.58</v>
      </c>
      <c r="J462" s="18">
        <v>0</v>
      </c>
      <c r="K462" s="18">
        <v>0</v>
      </c>
      <c r="L462" s="18">
        <v>0</v>
      </c>
      <c r="M462" s="18">
        <v>0</v>
      </c>
      <c r="N462" s="18">
        <v>0</v>
      </c>
      <c r="O462" s="18">
        <v>0</v>
      </c>
      <c r="P462" s="18">
        <v>0.1186</v>
      </c>
      <c r="Q462" s="18">
        <v>3.39E-2</v>
      </c>
      <c r="R462" s="18">
        <v>0</v>
      </c>
      <c r="S462" s="18">
        <v>0</v>
      </c>
      <c r="T462" s="18">
        <v>0</v>
      </c>
    </row>
    <row r="463" spans="2:20" s="14" customFormat="1" x14ac:dyDescent="0.25">
      <c r="B463" s="23">
        <f t="shared" si="8"/>
        <v>6</v>
      </c>
      <c r="C463" s="19">
        <v>80001</v>
      </c>
      <c r="D463" s="19">
        <v>200000</v>
      </c>
      <c r="E463" s="18">
        <v>2.0891999999999999</v>
      </c>
      <c r="F463" s="18">
        <v>0.66</v>
      </c>
      <c r="G463" s="18">
        <v>0</v>
      </c>
      <c r="H463" s="18">
        <v>0</v>
      </c>
      <c r="I463" s="40">
        <v>0.66</v>
      </c>
      <c r="J463" s="18">
        <v>0</v>
      </c>
      <c r="K463" s="18">
        <v>0</v>
      </c>
      <c r="L463" s="18">
        <v>0</v>
      </c>
      <c r="M463" s="18">
        <v>0</v>
      </c>
      <c r="N463" s="18">
        <v>0</v>
      </c>
      <c r="O463" s="18">
        <v>0</v>
      </c>
      <c r="P463" s="18">
        <v>0.1186</v>
      </c>
      <c r="Q463" s="18">
        <v>3.39E-2</v>
      </c>
      <c r="R463" s="18">
        <v>0</v>
      </c>
      <c r="S463" s="18">
        <v>0</v>
      </c>
      <c r="T463" s="18">
        <v>0</v>
      </c>
    </row>
    <row r="464" spans="2:20" s="14" customFormat="1" x14ac:dyDescent="0.25">
      <c r="B464" s="23">
        <f t="shared" si="8"/>
        <v>7</v>
      </c>
      <c r="C464" s="19">
        <v>200001</v>
      </c>
      <c r="D464" s="19">
        <v>1000000</v>
      </c>
      <c r="E464" s="18">
        <v>1.0253000000000001</v>
      </c>
      <c r="F464" s="18">
        <v>0</v>
      </c>
      <c r="G464" s="18">
        <v>0</v>
      </c>
      <c r="H464" s="18">
        <v>0</v>
      </c>
      <c r="I464" s="40">
        <v>0</v>
      </c>
      <c r="J464" s="18">
        <v>0</v>
      </c>
      <c r="K464" s="18">
        <v>0</v>
      </c>
      <c r="L464" s="18">
        <v>0</v>
      </c>
      <c r="M464" s="18">
        <v>0</v>
      </c>
      <c r="N464" s="18">
        <v>0</v>
      </c>
      <c r="O464" s="18">
        <v>0</v>
      </c>
      <c r="P464" s="18">
        <v>0.06</v>
      </c>
      <c r="Q464" s="18">
        <v>1.7100000000000001E-2</v>
      </c>
      <c r="R464" s="18">
        <v>0</v>
      </c>
      <c r="S464" s="18">
        <v>0</v>
      </c>
      <c r="T464" s="18">
        <v>0</v>
      </c>
    </row>
    <row r="465" spans="2:20" s="14" customFormat="1" x14ac:dyDescent="0.25">
      <c r="B465" s="23">
        <f t="shared" si="8"/>
        <v>8</v>
      </c>
      <c r="C465" s="19">
        <v>1000001</v>
      </c>
      <c r="D465" s="21" t="s">
        <v>11</v>
      </c>
      <c r="E465" s="18">
        <v>0.28520000000000001</v>
      </c>
      <c r="F465" s="18">
        <v>0</v>
      </c>
      <c r="G465" s="18">
        <v>0</v>
      </c>
      <c r="H465" s="18">
        <v>0</v>
      </c>
      <c r="I465" s="40">
        <v>0</v>
      </c>
      <c r="J465" s="18">
        <v>0</v>
      </c>
      <c r="K465" s="18">
        <v>0</v>
      </c>
      <c r="L465" s="18">
        <v>0</v>
      </c>
      <c r="M465" s="18">
        <v>0</v>
      </c>
      <c r="N465" s="18">
        <v>0</v>
      </c>
      <c r="O465" s="18">
        <v>0</v>
      </c>
      <c r="P465" s="18">
        <v>0.06</v>
      </c>
      <c r="Q465" s="18">
        <v>1.7100000000000001E-2</v>
      </c>
      <c r="R465" s="18">
        <v>0</v>
      </c>
      <c r="S465" s="18">
        <v>0</v>
      </c>
      <c r="T465" s="18">
        <v>0</v>
      </c>
    </row>
    <row r="466" spans="2:20" s="14" customFormat="1" x14ac:dyDescent="0.25"/>
    <row r="467" spans="2:20" s="14" customFormat="1" x14ac:dyDescent="0.25">
      <c r="G467" s="14" t="s">
        <v>56</v>
      </c>
    </row>
    <row r="468" spans="2:20" s="14" customFormat="1" x14ac:dyDescent="0.25">
      <c r="G468" s="14" t="s">
        <v>66</v>
      </c>
    </row>
    <row r="469" spans="2:20" s="14" customFormat="1" x14ac:dyDescent="0.25"/>
    <row r="470" spans="2:20" s="14" customFormat="1" x14ac:dyDescent="0.25"/>
    <row r="471" spans="2:20" x14ac:dyDescent="0.25">
      <c r="C471" s="14"/>
      <c r="D471" s="14"/>
      <c r="E471" s="69" t="s">
        <v>82</v>
      </c>
      <c r="F471" s="110"/>
      <c r="G471" s="70"/>
      <c r="H471" s="69" t="s">
        <v>84</v>
      </c>
      <c r="I471" s="70"/>
      <c r="J471" s="69" t="s">
        <v>82</v>
      </c>
      <c r="K471" s="70"/>
    </row>
    <row r="472" spans="2:20" ht="18" x14ac:dyDescent="0.25">
      <c r="C472" s="14"/>
      <c r="D472" s="27"/>
      <c r="E472" s="41" t="s">
        <v>90</v>
      </c>
      <c r="F472" s="42" t="s">
        <v>91</v>
      </c>
      <c r="G472" s="42" t="s">
        <v>92</v>
      </c>
      <c r="H472" s="43" t="s">
        <v>93</v>
      </c>
      <c r="I472" s="43" t="s">
        <v>94</v>
      </c>
      <c r="J472" s="43" t="s">
        <v>15</v>
      </c>
      <c r="K472" s="43" t="s">
        <v>16</v>
      </c>
    </row>
    <row r="473" spans="2:20" x14ac:dyDescent="0.25">
      <c r="C473" s="74" t="s">
        <v>17</v>
      </c>
      <c r="D473" s="76"/>
      <c r="E473" s="34" t="s">
        <v>18</v>
      </c>
      <c r="F473" s="34" t="s">
        <v>18</v>
      </c>
      <c r="G473" s="34" t="s">
        <v>18</v>
      </c>
      <c r="H473" s="34" t="s">
        <v>18</v>
      </c>
      <c r="I473" s="34" t="s">
        <v>18</v>
      </c>
      <c r="J473" s="34" t="s">
        <v>18</v>
      </c>
      <c r="K473" s="34" t="s">
        <v>18</v>
      </c>
    </row>
    <row r="474" spans="2:20" x14ac:dyDescent="0.25">
      <c r="C474" s="74" t="s">
        <v>19</v>
      </c>
      <c r="D474" s="76"/>
      <c r="E474" s="44">
        <v>33.549999999999997</v>
      </c>
      <c r="F474" s="44">
        <v>24.19</v>
      </c>
      <c r="G474" s="44">
        <v>1.83</v>
      </c>
      <c r="H474" s="44">
        <v>-26.13</v>
      </c>
      <c r="I474" s="45" t="s">
        <v>57</v>
      </c>
      <c r="J474" s="44">
        <v>-0.08</v>
      </c>
      <c r="K474" s="44">
        <v>0.01</v>
      </c>
    </row>
    <row r="475" spans="2:20" x14ac:dyDescent="0.25">
      <c r="C475" s="74" t="s">
        <v>20</v>
      </c>
      <c r="D475" s="76"/>
      <c r="E475" s="44">
        <v>245.95</v>
      </c>
      <c r="F475" s="44">
        <v>172.07</v>
      </c>
      <c r="G475" s="44">
        <v>1.83</v>
      </c>
      <c r="H475" s="44">
        <v>-26.13</v>
      </c>
      <c r="I475" s="45" t="s">
        <v>57</v>
      </c>
      <c r="J475" s="44">
        <v>-0.08</v>
      </c>
      <c r="K475" s="44">
        <v>0.01</v>
      </c>
    </row>
    <row r="476" spans="2:20" x14ac:dyDescent="0.25">
      <c r="C476" s="74" t="s">
        <v>21</v>
      </c>
      <c r="D476" s="76"/>
      <c r="E476" s="44">
        <v>515.99</v>
      </c>
      <c r="F476" s="44">
        <v>360.07</v>
      </c>
      <c r="G476" s="44">
        <v>1.83</v>
      </c>
      <c r="H476" s="44">
        <v>-26.13</v>
      </c>
      <c r="I476" s="45" t="s">
        <v>57</v>
      </c>
      <c r="J476" s="44">
        <v>-0.08</v>
      </c>
      <c r="K476" s="44">
        <v>0.01</v>
      </c>
    </row>
    <row r="477" spans="2:20" x14ac:dyDescent="0.25">
      <c r="C477" s="29"/>
      <c r="D477" s="29"/>
      <c r="E477" s="47"/>
      <c r="F477" s="47"/>
      <c r="G477" s="47"/>
      <c r="H477" s="47"/>
      <c r="I477" s="48"/>
      <c r="J477" s="47"/>
      <c r="K477" s="47"/>
    </row>
    <row r="481" spans="2:20" ht="28.5" x14ac:dyDescent="0.45">
      <c r="B481" s="12" t="s">
        <v>68</v>
      </c>
    </row>
    <row r="482" spans="2:20" x14ac:dyDescent="0.25">
      <c r="B482" s="11" t="s">
        <v>69</v>
      </c>
    </row>
    <row r="483" spans="2:20" ht="21" x14ac:dyDescent="0.35">
      <c r="B483" s="11" t="s">
        <v>70</v>
      </c>
      <c r="G483" s="1"/>
    </row>
    <row r="484" spans="2:20" ht="21" x14ac:dyDescent="0.35">
      <c r="B484" s="11" t="s">
        <v>71</v>
      </c>
      <c r="C484" s="11"/>
      <c r="D484" s="11"/>
      <c r="E484" s="11"/>
      <c r="G484" s="1"/>
    </row>
    <row r="485" spans="2:20" ht="21" x14ac:dyDescent="0.35">
      <c r="B485" s="11"/>
      <c r="C485" s="11"/>
      <c r="D485" s="11"/>
      <c r="E485" s="11"/>
      <c r="G485" s="1"/>
    </row>
    <row r="486" spans="2:20" ht="21" x14ac:dyDescent="0.35">
      <c r="G486" s="1" t="s">
        <v>0</v>
      </c>
      <c r="H486" s="1"/>
    </row>
    <row r="487" spans="2:20" ht="21" x14ac:dyDescent="0.35">
      <c r="G487" s="1"/>
      <c r="H487" s="1"/>
    </row>
    <row r="488" spans="2:20" ht="21" x14ac:dyDescent="0.35">
      <c r="C488" s="3"/>
      <c r="G488" s="1" t="s">
        <v>58</v>
      </c>
    </row>
    <row r="489" spans="2:20" ht="21" x14ac:dyDescent="0.35">
      <c r="C489" s="3"/>
      <c r="G489" s="1"/>
      <c r="H489" s="2"/>
    </row>
    <row r="490" spans="2:20" ht="19.5" x14ac:dyDescent="0.3">
      <c r="C490" s="3"/>
      <c r="G490" s="2" t="s">
        <v>1</v>
      </c>
      <c r="H490" s="2" t="s">
        <v>100</v>
      </c>
    </row>
    <row r="492" spans="2:20" x14ac:dyDescent="0.25">
      <c r="C492" s="14"/>
      <c r="D492" s="14"/>
      <c r="E492" s="14"/>
      <c r="F492" s="14"/>
      <c r="G492" s="14"/>
      <c r="H492" s="14"/>
      <c r="I492" s="14"/>
      <c r="J492" s="14"/>
      <c r="K492" s="14"/>
      <c r="L492" s="14"/>
      <c r="M492" s="14"/>
      <c r="N492" s="14"/>
      <c r="O492" s="14"/>
      <c r="P492" s="14"/>
    </row>
    <row r="493" spans="2:20" s="14" customFormat="1" x14ac:dyDescent="0.25">
      <c r="B493" s="71" t="s">
        <v>2</v>
      </c>
      <c r="C493" s="72"/>
      <c r="D493" s="73"/>
      <c r="E493" s="30" t="s">
        <v>82</v>
      </c>
      <c r="F493" s="74" t="s">
        <v>85</v>
      </c>
      <c r="G493" s="75"/>
      <c r="H493" s="75"/>
      <c r="I493" s="75"/>
      <c r="J493" s="75"/>
      <c r="K493" s="76"/>
      <c r="L493" s="77" t="s">
        <v>101</v>
      </c>
      <c r="M493" s="78"/>
      <c r="N493" s="78"/>
      <c r="O493" s="108"/>
      <c r="P493" s="109" t="s">
        <v>101</v>
      </c>
      <c r="Q493" s="109"/>
      <c r="R493" s="109"/>
      <c r="S493" s="109"/>
      <c r="T493" s="109"/>
    </row>
    <row r="494" spans="2:20" s="14" customFormat="1" ht="33" x14ac:dyDescent="0.25">
      <c r="B494" s="30" t="s">
        <v>3</v>
      </c>
      <c r="C494" s="30" t="s">
        <v>4</v>
      </c>
      <c r="D494" s="30" t="s">
        <v>5</v>
      </c>
      <c r="E494" s="15" t="s">
        <v>59</v>
      </c>
      <c r="F494" s="16" t="s">
        <v>76</v>
      </c>
      <c r="G494" s="46" t="s">
        <v>96</v>
      </c>
      <c r="H494" s="46" t="s">
        <v>97</v>
      </c>
      <c r="I494" s="37" t="s">
        <v>78</v>
      </c>
      <c r="J494" s="46" t="s">
        <v>98</v>
      </c>
      <c r="K494" s="46" t="s">
        <v>99</v>
      </c>
      <c r="L494" s="16" t="s">
        <v>61</v>
      </c>
      <c r="M494" s="16" t="s">
        <v>67</v>
      </c>
      <c r="N494" s="16" t="s">
        <v>6</v>
      </c>
      <c r="O494" s="16" t="s">
        <v>7</v>
      </c>
      <c r="P494" s="16" t="s">
        <v>8</v>
      </c>
      <c r="Q494" s="16" t="s">
        <v>9</v>
      </c>
      <c r="R494" s="16" t="s">
        <v>62</v>
      </c>
      <c r="S494" s="16" t="s">
        <v>63</v>
      </c>
      <c r="T494" s="16" t="s">
        <v>64</v>
      </c>
    </row>
    <row r="495" spans="2:20" s="14" customFormat="1" x14ac:dyDescent="0.25">
      <c r="B495" s="19"/>
      <c r="C495" s="19"/>
      <c r="D495" s="19"/>
      <c r="E495" s="17" t="s">
        <v>10</v>
      </c>
      <c r="F495" s="17" t="s">
        <v>10</v>
      </c>
      <c r="G495" s="17" t="s">
        <v>10</v>
      </c>
      <c r="H495" s="17" t="s">
        <v>10</v>
      </c>
      <c r="I495" s="38" t="s">
        <v>10</v>
      </c>
      <c r="J495" s="17" t="s">
        <v>10</v>
      </c>
      <c r="K495" s="17" t="s">
        <v>10</v>
      </c>
      <c r="L495" s="17" t="s">
        <v>10</v>
      </c>
      <c r="M495" s="17" t="s">
        <v>10</v>
      </c>
      <c r="N495" s="17" t="s">
        <v>10</v>
      </c>
      <c r="O495" s="17" t="s">
        <v>10</v>
      </c>
      <c r="P495" s="17" t="s">
        <v>10</v>
      </c>
      <c r="Q495" s="17" t="s">
        <v>10</v>
      </c>
      <c r="R495" s="17" t="s">
        <v>10</v>
      </c>
      <c r="S495" s="17" t="s">
        <v>10</v>
      </c>
      <c r="T495" s="17" t="s">
        <v>10</v>
      </c>
    </row>
    <row r="496" spans="2:20" s="14" customFormat="1" x14ac:dyDescent="0.25">
      <c r="B496" s="23">
        <v>1</v>
      </c>
      <c r="C496" s="19"/>
      <c r="D496" s="19">
        <v>120</v>
      </c>
      <c r="E496" s="18">
        <v>0</v>
      </c>
      <c r="F496" s="18">
        <v>0</v>
      </c>
      <c r="G496" s="18">
        <v>-11.3241</v>
      </c>
      <c r="H496" s="18">
        <v>0</v>
      </c>
      <c r="I496" s="40">
        <v>0</v>
      </c>
      <c r="J496" s="18">
        <v>-11.3241</v>
      </c>
      <c r="K496" s="18">
        <v>0</v>
      </c>
      <c r="L496" s="18">
        <v>0</v>
      </c>
      <c r="M496" s="18">
        <v>0</v>
      </c>
      <c r="N496" s="18">
        <v>0</v>
      </c>
      <c r="O496" s="18">
        <v>0</v>
      </c>
      <c r="P496" s="18">
        <v>0.1186</v>
      </c>
      <c r="Q496" s="18">
        <v>3.39E-2</v>
      </c>
      <c r="R496" s="18">
        <v>0</v>
      </c>
      <c r="S496" s="18">
        <v>0</v>
      </c>
      <c r="T496" s="18">
        <v>0</v>
      </c>
    </row>
    <row r="497" spans="2:20" s="14" customFormat="1" x14ac:dyDescent="0.25">
      <c r="B497" s="23">
        <f>B496+1</f>
        <v>2</v>
      </c>
      <c r="C497" s="19">
        <v>121</v>
      </c>
      <c r="D497" s="19">
        <v>480</v>
      </c>
      <c r="E497" s="18">
        <v>6.0056000000000003</v>
      </c>
      <c r="F497" s="18">
        <v>4.62</v>
      </c>
      <c r="G497" s="18">
        <v>-11.3241</v>
      </c>
      <c r="H497" s="18">
        <v>0</v>
      </c>
      <c r="I497" s="40">
        <v>4.62</v>
      </c>
      <c r="J497" s="18">
        <v>-11.3241</v>
      </c>
      <c r="K497" s="18">
        <v>0</v>
      </c>
      <c r="L497" s="18">
        <v>0</v>
      </c>
      <c r="M497" s="18">
        <v>0</v>
      </c>
      <c r="N497" s="18">
        <v>0</v>
      </c>
      <c r="O497" s="18">
        <v>0</v>
      </c>
      <c r="P497" s="18">
        <v>0.1186</v>
      </c>
      <c r="Q497" s="18">
        <v>3.39E-2</v>
      </c>
      <c r="R497" s="18">
        <v>0</v>
      </c>
      <c r="S497" s="18">
        <v>0</v>
      </c>
      <c r="T497" s="18">
        <v>0</v>
      </c>
    </row>
    <row r="498" spans="2:20" s="14" customFormat="1" x14ac:dyDescent="0.25">
      <c r="B498" s="23">
        <f t="shared" ref="B498:B503" si="9">B497+1</f>
        <v>3</v>
      </c>
      <c r="C498" s="19">
        <v>481</v>
      </c>
      <c r="D498" s="19">
        <v>1560</v>
      </c>
      <c r="E498" s="18">
        <v>5.4968000000000004</v>
      </c>
      <c r="F498" s="18">
        <v>2.73</v>
      </c>
      <c r="G498" s="18">
        <v>-11.3241</v>
      </c>
      <c r="H498" s="18">
        <v>0</v>
      </c>
      <c r="I498" s="40">
        <v>2.73</v>
      </c>
      <c r="J498" s="18">
        <v>-11.3241</v>
      </c>
      <c r="K498" s="18">
        <v>0</v>
      </c>
      <c r="L498" s="18">
        <v>0</v>
      </c>
      <c r="M498" s="18">
        <v>0</v>
      </c>
      <c r="N498" s="18">
        <v>0</v>
      </c>
      <c r="O498" s="18">
        <v>0</v>
      </c>
      <c r="P498" s="18">
        <v>0.1186</v>
      </c>
      <c r="Q498" s="18">
        <v>3.39E-2</v>
      </c>
      <c r="R498" s="18">
        <v>0</v>
      </c>
      <c r="S498" s="18">
        <v>0</v>
      </c>
      <c r="T498" s="18">
        <v>0</v>
      </c>
    </row>
    <row r="499" spans="2:20" s="14" customFormat="1" x14ac:dyDescent="0.25">
      <c r="B499" s="23">
        <f t="shared" si="9"/>
        <v>4</v>
      </c>
      <c r="C499" s="19">
        <v>1561</v>
      </c>
      <c r="D499" s="19">
        <v>5000</v>
      </c>
      <c r="E499" s="18">
        <v>5.5198999999999998</v>
      </c>
      <c r="F499" s="18">
        <v>2.21</v>
      </c>
      <c r="G499" s="18">
        <v>-11.3241</v>
      </c>
      <c r="H499" s="18">
        <v>0</v>
      </c>
      <c r="I499" s="40">
        <v>2.21</v>
      </c>
      <c r="J499" s="18">
        <v>-11.3241</v>
      </c>
      <c r="K499" s="18">
        <v>0</v>
      </c>
      <c r="L499" s="18">
        <v>0</v>
      </c>
      <c r="M499" s="18">
        <v>0</v>
      </c>
      <c r="N499" s="18">
        <v>0</v>
      </c>
      <c r="O499" s="18">
        <v>0</v>
      </c>
      <c r="P499" s="18">
        <v>0.1186</v>
      </c>
      <c r="Q499" s="18">
        <v>3.39E-2</v>
      </c>
      <c r="R499" s="18">
        <v>0</v>
      </c>
      <c r="S499" s="18">
        <v>0</v>
      </c>
      <c r="T499" s="18">
        <v>0</v>
      </c>
    </row>
    <row r="500" spans="2:20" s="14" customFormat="1" x14ac:dyDescent="0.25">
      <c r="B500" s="23">
        <f t="shared" si="9"/>
        <v>5</v>
      </c>
      <c r="C500" s="19">
        <v>5001</v>
      </c>
      <c r="D500" s="19">
        <v>80000</v>
      </c>
      <c r="E500" s="18">
        <v>4.1245000000000003</v>
      </c>
      <c r="F500" s="18">
        <v>1.58</v>
      </c>
      <c r="G500" s="18">
        <v>0</v>
      </c>
      <c r="H500" s="18">
        <v>0</v>
      </c>
      <c r="I500" s="40">
        <v>1.58</v>
      </c>
      <c r="J500" s="18">
        <v>0</v>
      </c>
      <c r="K500" s="18">
        <v>0</v>
      </c>
      <c r="L500" s="18">
        <v>0</v>
      </c>
      <c r="M500" s="18">
        <v>0</v>
      </c>
      <c r="N500" s="18">
        <v>0</v>
      </c>
      <c r="O500" s="18">
        <v>0</v>
      </c>
      <c r="P500" s="18">
        <v>0.1186</v>
      </c>
      <c r="Q500" s="18">
        <v>3.39E-2</v>
      </c>
      <c r="R500" s="18">
        <v>0</v>
      </c>
      <c r="S500" s="18">
        <v>0</v>
      </c>
      <c r="T500" s="18">
        <v>0</v>
      </c>
    </row>
    <row r="501" spans="2:20" s="14" customFormat="1" x14ac:dyDescent="0.25">
      <c r="B501" s="23">
        <f t="shared" si="9"/>
        <v>6</v>
      </c>
      <c r="C501" s="19">
        <v>80001</v>
      </c>
      <c r="D501" s="19">
        <v>200000</v>
      </c>
      <c r="E501" s="18">
        <v>2.0891999999999999</v>
      </c>
      <c r="F501" s="18">
        <v>0.66</v>
      </c>
      <c r="G501" s="18">
        <v>0</v>
      </c>
      <c r="H501" s="18">
        <v>0</v>
      </c>
      <c r="I501" s="40">
        <v>0.66</v>
      </c>
      <c r="J501" s="18">
        <v>0</v>
      </c>
      <c r="K501" s="18">
        <v>0</v>
      </c>
      <c r="L501" s="18">
        <v>0</v>
      </c>
      <c r="M501" s="18">
        <v>0</v>
      </c>
      <c r="N501" s="18">
        <v>0</v>
      </c>
      <c r="O501" s="18">
        <v>0</v>
      </c>
      <c r="P501" s="18">
        <v>0.1186</v>
      </c>
      <c r="Q501" s="18">
        <v>3.39E-2</v>
      </c>
      <c r="R501" s="18">
        <v>0</v>
      </c>
      <c r="S501" s="18">
        <v>0</v>
      </c>
      <c r="T501" s="18">
        <v>0</v>
      </c>
    </row>
    <row r="502" spans="2:20" s="14" customFormat="1" x14ac:dyDescent="0.25">
      <c r="B502" s="23">
        <f t="shared" si="9"/>
        <v>7</v>
      </c>
      <c r="C502" s="19">
        <v>200001</v>
      </c>
      <c r="D502" s="19">
        <v>1000000</v>
      </c>
      <c r="E502" s="18">
        <v>1.0253000000000001</v>
      </c>
      <c r="F502" s="18">
        <v>0</v>
      </c>
      <c r="G502" s="18">
        <v>0</v>
      </c>
      <c r="H502" s="18">
        <v>0</v>
      </c>
      <c r="I502" s="40">
        <v>0</v>
      </c>
      <c r="J502" s="18">
        <v>0</v>
      </c>
      <c r="K502" s="18">
        <v>0</v>
      </c>
      <c r="L502" s="18">
        <v>0</v>
      </c>
      <c r="M502" s="18">
        <v>0</v>
      </c>
      <c r="N502" s="18">
        <v>0</v>
      </c>
      <c r="O502" s="18">
        <v>0</v>
      </c>
      <c r="P502" s="18">
        <v>0.06</v>
      </c>
      <c r="Q502" s="18">
        <v>1.7100000000000001E-2</v>
      </c>
      <c r="R502" s="18">
        <v>0</v>
      </c>
      <c r="S502" s="18">
        <v>0</v>
      </c>
      <c r="T502" s="18">
        <v>0</v>
      </c>
    </row>
    <row r="503" spans="2:20" s="14" customFormat="1" x14ac:dyDescent="0.25">
      <c r="B503" s="23">
        <f t="shared" si="9"/>
        <v>8</v>
      </c>
      <c r="C503" s="19">
        <v>1000001</v>
      </c>
      <c r="D503" s="21" t="s">
        <v>11</v>
      </c>
      <c r="E503" s="18">
        <v>0.28520000000000001</v>
      </c>
      <c r="F503" s="18">
        <v>0</v>
      </c>
      <c r="G503" s="18">
        <v>0</v>
      </c>
      <c r="H503" s="18">
        <v>0</v>
      </c>
      <c r="I503" s="40">
        <v>0</v>
      </c>
      <c r="J503" s="18">
        <v>0</v>
      </c>
      <c r="K503" s="18">
        <v>0</v>
      </c>
      <c r="L503" s="18">
        <v>0</v>
      </c>
      <c r="M503" s="18">
        <v>0</v>
      </c>
      <c r="N503" s="18">
        <v>0</v>
      </c>
      <c r="O503" s="18">
        <v>0</v>
      </c>
      <c r="P503" s="18">
        <v>0.06</v>
      </c>
      <c r="Q503" s="18">
        <v>1.7100000000000001E-2</v>
      </c>
      <c r="R503" s="18">
        <v>0</v>
      </c>
      <c r="S503" s="18">
        <v>0</v>
      </c>
      <c r="T503" s="18">
        <v>0</v>
      </c>
    </row>
    <row r="504" spans="2:20" s="14" customFormat="1" x14ac:dyDescent="0.25"/>
    <row r="505" spans="2:20" s="14" customFormat="1" x14ac:dyDescent="0.25">
      <c r="G505" s="14" t="s">
        <v>56</v>
      </c>
    </row>
    <row r="506" spans="2:20" s="14" customFormat="1" x14ac:dyDescent="0.25">
      <c r="G506" s="14" t="s">
        <v>66</v>
      </c>
    </row>
    <row r="507" spans="2:20" s="14" customFormat="1" x14ac:dyDescent="0.25"/>
    <row r="508" spans="2:20" s="14" customFormat="1" x14ac:dyDescent="0.25"/>
    <row r="509" spans="2:20" x14ac:dyDescent="0.25">
      <c r="C509" s="14"/>
      <c r="D509" s="14"/>
      <c r="E509" s="69" t="s">
        <v>82</v>
      </c>
      <c r="F509" s="110"/>
      <c r="G509" s="70"/>
      <c r="H509" s="69" t="s">
        <v>84</v>
      </c>
      <c r="I509" s="70"/>
      <c r="J509" s="69" t="s">
        <v>82</v>
      </c>
      <c r="K509" s="70"/>
    </row>
    <row r="510" spans="2:20" ht="18" x14ac:dyDescent="0.25">
      <c r="C510" s="14"/>
      <c r="D510" s="27"/>
      <c r="E510" s="41" t="s">
        <v>90</v>
      </c>
      <c r="F510" s="42" t="s">
        <v>91</v>
      </c>
      <c r="G510" s="42" t="s">
        <v>92</v>
      </c>
      <c r="H510" s="43" t="s">
        <v>93</v>
      </c>
      <c r="I510" s="43" t="s">
        <v>94</v>
      </c>
      <c r="J510" s="43" t="s">
        <v>15</v>
      </c>
      <c r="K510" s="43" t="s">
        <v>16</v>
      </c>
    </row>
    <row r="511" spans="2:20" x14ac:dyDescent="0.25">
      <c r="C511" s="74" t="s">
        <v>17</v>
      </c>
      <c r="D511" s="76"/>
      <c r="E511" s="34" t="s">
        <v>18</v>
      </c>
      <c r="F511" s="34" t="s">
        <v>18</v>
      </c>
      <c r="G511" s="34" t="s">
        <v>18</v>
      </c>
      <c r="H511" s="34" t="s">
        <v>18</v>
      </c>
      <c r="I511" s="34" t="s">
        <v>18</v>
      </c>
      <c r="J511" s="34" t="s">
        <v>18</v>
      </c>
      <c r="K511" s="34" t="s">
        <v>18</v>
      </c>
    </row>
    <row r="512" spans="2:20" x14ac:dyDescent="0.25">
      <c r="C512" s="74" t="s">
        <v>19</v>
      </c>
      <c r="D512" s="76"/>
      <c r="E512" s="44">
        <v>33.549999999999997</v>
      </c>
      <c r="F512" s="44">
        <v>24.19</v>
      </c>
      <c r="G512" s="44">
        <v>1.83</v>
      </c>
      <c r="H512" s="44">
        <v>-26.13</v>
      </c>
      <c r="I512" s="45" t="s">
        <v>57</v>
      </c>
      <c r="J512" s="44">
        <v>-0.08</v>
      </c>
      <c r="K512" s="44">
        <v>0.01</v>
      </c>
    </row>
    <row r="513" spans="2:11" x14ac:dyDescent="0.25">
      <c r="C513" s="74" t="s">
        <v>20</v>
      </c>
      <c r="D513" s="76"/>
      <c r="E513" s="44">
        <v>245.95</v>
      </c>
      <c r="F513" s="44">
        <v>172.07</v>
      </c>
      <c r="G513" s="44">
        <v>1.83</v>
      </c>
      <c r="H513" s="44">
        <v>-26.13</v>
      </c>
      <c r="I513" s="45" t="s">
        <v>57</v>
      </c>
      <c r="J513" s="44">
        <v>-0.08</v>
      </c>
      <c r="K513" s="44">
        <v>0.01</v>
      </c>
    </row>
    <row r="514" spans="2:11" x14ac:dyDescent="0.25">
      <c r="C514" s="74" t="s">
        <v>21</v>
      </c>
      <c r="D514" s="76"/>
      <c r="E514" s="44">
        <v>515.99</v>
      </c>
      <c r="F514" s="44">
        <v>360.07</v>
      </c>
      <c r="G514" s="44">
        <v>1.83</v>
      </c>
      <c r="H514" s="44">
        <v>-26.13</v>
      </c>
      <c r="I514" s="45" t="s">
        <v>57</v>
      </c>
      <c r="J514" s="44">
        <v>-0.08</v>
      </c>
      <c r="K514" s="44">
        <v>0.01</v>
      </c>
    </row>
    <row r="515" spans="2:11" x14ac:dyDescent="0.25">
      <c r="C515" s="29"/>
      <c r="D515" s="29"/>
      <c r="E515" s="47"/>
      <c r="F515" s="47"/>
      <c r="G515" s="47"/>
      <c r="H515" s="47"/>
      <c r="I515" s="48"/>
      <c r="J515" s="47"/>
      <c r="K515" s="47"/>
    </row>
    <row r="516" spans="2:11" x14ac:dyDescent="0.25">
      <c r="C516" s="29"/>
      <c r="D516" s="29"/>
      <c r="E516" s="47"/>
      <c r="F516" s="47"/>
      <c r="G516" s="47"/>
      <c r="H516" s="47"/>
      <c r="I516" s="48"/>
      <c r="J516" s="47"/>
      <c r="K516" s="47"/>
    </row>
    <row r="520" spans="2:11" ht="28.5" x14ac:dyDescent="0.45">
      <c r="B520" s="12" t="s">
        <v>68</v>
      </c>
    </row>
    <row r="521" spans="2:11" x14ac:dyDescent="0.25">
      <c r="B521" s="11" t="s">
        <v>69</v>
      </c>
    </row>
    <row r="522" spans="2:11" ht="21" x14ac:dyDescent="0.35">
      <c r="B522" s="11" t="s">
        <v>70</v>
      </c>
      <c r="G522" s="1"/>
    </row>
    <row r="523" spans="2:11" ht="21" x14ac:dyDescent="0.35">
      <c r="B523" s="11" t="s">
        <v>71</v>
      </c>
      <c r="C523" s="11"/>
      <c r="D523" s="11"/>
      <c r="E523" s="11"/>
      <c r="G523" s="1"/>
    </row>
    <row r="524" spans="2:11" ht="21" x14ac:dyDescent="0.35">
      <c r="B524" s="11"/>
      <c r="C524" s="11"/>
      <c r="D524" s="11"/>
      <c r="E524" s="11"/>
      <c r="G524" s="1"/>
    </row>
    <row r="525" spans="2:11" ht="21" x14ac:dyDescent="0.35">
      <c r="G525" s="1" t="s">
        <v>0</v>
      </c>
      <c r="H525" s="1"/>
    </row>
    <row r="526" spans="2:11" ht="21" x14ac:dyDescent="0.35">
      <c r="G526" s="1"/>
      <c r="H526" s="1"/>
    </row>
    <row r="527" spans="2:11" ht="21" x14ac:dyDescent="0.35">
      <c r="C527" s="3"/>
      <c r="G527" s="1" t="s">
        <v>58</v>
      </c>
    </row>
    <row r="528" spans="2:11" ht="21" x14ac:dyDescent="0.35">
      <c r="C528" s="3"/>
      <c r="G528" s="1"/>
      <c r="H528" s="2"/>
    </row>
    <row r="529" spans="1:20" ht="19.5" x14ac:dyDescent="0.3">
      <c r="C529" s="3"/>
      <c r="G529" s="2" t="s">
        <v>1</v>
      </c>
      <c r="H529" s="2" t="s">
        <v>95</v>
      </c>
    </row>
    <row r="531" spans="1:20" x14ac:dyDescent="0.25">
      <c r="C531" s="14"/>
      <c r="D531" s="14"/>
      <c r="E531" s="14"/>
      <c r="F531" s="14"/>
      <c r="G531" s="14"/>
      <c r="H531" s="14"/>
      <c r="I531" s="14"/>
      <c r="J531" s="14"/>
      <c r="K531" s="14"/>
      <c r="L531" s="14"/>
      <c r="M531" s="14"/>
      <c r="N531" s="14"/>
      <c r="O531" s="14"/>
      <c r="P531" s="14"/>
    </row>
    <row r="532" spans="1:20" x14ac:dyDescent="0.25">
      <c r="B532" s="71" t="s">
        <v>2</v>
      </c>
      <c r="C532" s="72"/>
      <c r="D532" s="73"/>
      <c r="E532" s="30" t="s">
        <v>82</v>
      </c>
      <c r="F532" s="77" t="s">
        <v>85</v>
      </c>
      <c r="G532" s="78"/>
      <c r="H532" s="78"/>
      <c r="I532" s="78"/>
      <c r="J532" s="78"/>
      <c r="K532" s="108"/>
      <c r="L532" s="77" t="s">
        <v>85</v>
      </c>
      <c r="M532" s="78"/>
      <c r="N532" s="78"/>
      <c r="O532" s="108"/>
      <c r="P532" s="109" t="s">
        <v>85</v>
      </c>
      <c r="Q532" s="109"/>
      <c r="R532" s="109"/>
      <c r="S532" s="109"/>
      <c r="T532" s="109"/>
    </row>
    <row r="533" spans="1:20" ht="33" x14ac:dyDescent="0.25">
      <c r="A533" s="14"/>
      <c r="B533" s="30" t="s">
        <v>3</v>
      </c>
      <c r="C533" s="30" t="s">
        <v>4</v>
      </c>
      <c r="D533" s="30" t="s">
        <v>5</v>
      </c>
      <c r="E533" s="15" t="s">
        <v>59</v>
      </c>
      <c r="F533" s="16" t="s">
        <v>76</v>
      </c>
      <c r="G533" s="36" t="s">
        <v>86</v>
      </c>
      <c r="H533" s="36" t="s">
        <v>87</v>
      </c>
      <c r="I533" s="37" t="s">
        <v>78</v>
      </c>
      <c r="J533" s="36" t="s">
        <v>88</v>
      </c>
      <c r="K533" s="36" t="s">
        <v>89</v>
      </c>
      <c r="L533" s="16" t="s">
        <v>61</v>
      </c>
      <c r="M533" s="16" t="s">
        <v>67</v>
      </c>
      <c r="N533" s="16" t="s">
        <v>6</v>
      </c>
      <c r="O533" s="16" t="s">
        <v>7</v>
      </c>
      <c r="P533" s="16" t="s">
        <v>8</v>
      </c>
      <c r="Q533" s="16" t="s">
        <v>9</v>
      </c>
      <c r="R533" s="16" t="s">
        <v>62</v>
      </c>
      <c r="S533" s="16" t="s">
        <v>63</v>
      </c>
      <c r="T533" s="16" t="s">
        <v>64</v>
      </c>
    </row>
    <row r="534" spans="1:20" x14ac:dyDescent="0.25">
      <c r="B534" s="19"/>
      <c r="C534" s="19"/>
      <c r="D534" s="19"/>
      <c r="E534" s="17" t="s">
        <v>10</v>
      </c>
      <c r="F534" s="17" t="s">
        <v>10</v>
      </c>
      <c r="G534" s="17" t="s">
        <v>10</v>
      </c>
      <c r="H534" s="17" t="s">
        <v>10</v>
      </c>
      <c r="I534" s="38" t="s">
        <v>10</v>
      </c>
      <c r="J534" s="17" t="s">
        <v>10</v>
      </c>
      <c r="K534" s="17" t="s">
        <v>10</v>
      </c>
      <c r="L534" s="17" t="s">
        <v>10</v>
      </c>
      <c r="M534" s="17" t="s">
        <v>10</v>
      </c>
      <c r="N534" s="17" t="s">
        <v>10</v>
      </c>
      <c r="O534" s="17" t="s">
        <v>10</v>
      </c>
      <c r="P534" s="17" t="s">
        <v>10</v>
      </c>
      <c r="Q534" s="17" t="s">
        <v>10</v>
      </c>
      <c r="R534" s="17" t="s">
        <v>10</v>
      </c>
      <c r="S534" s="17" t="s">
        <v>10</v>
      </c>
      <c r="T534" s="17" t="s">
        <v>10</v>
      </c>
    </row>
    <row r="535" spans="1:20" x14ac:dyDescent="0.25">
      <c r="B535" s="23">
        <v>1</v>
      </c>
      <c r="C535" s="19"/>
      <c r="D535" s="19">
        <v>120</v>
      </c>
      <c r="E535" s="39">
        <v>0</v>
      </c>
      <c r="F535" s="18">
        <v>0</v>
      </c>
      <c r="G535" s="13">
        <v>-11.3241</v>
      </c>
      <c r="H535" s="13">
        <v>0</v>
      </c>
      <c r="I535" s="40">
        <v>0</v>
      </c>
      <c r="J535" s="13">
        <v>-11.3241</v>
      </c>
      <c r="K535" s="13">
        <v>0</v>
      </c>
      <c r="L535" s="18">
        <v>0</v>
      </c>
      <c r="M535" s="18">
        <v>0</v>
      </c>
      <c r="N535" s="18">
        <v>0</v>
      </c>
      <c r="O535" s="18">
        <v>0</v>
      </c>
      <c r="P535" s="18">
        <v>0.1186</v>
      </c>
      <c r="Q535" s="18">
        <v>3.39E-2</v>
      </c>
      <c r="R535" s="18">
        <v>0</v>
      </c>
      <c r="S535" s="18">
        <v>0</v>
      </c>
      <c r="T535" s="18">
        <v>0</v>
      </c>
    </row>
    <row r="536" spans="1:20" x14ac:dyDescent="0.25">
      <c r="B536" s="23">
        <f>B535+1</f>
        <v>2</v>
      </c>
      <c r="C536" s="19">
        <v>121</v>
      </c>
      <c r="D536" s="19">
        <v>480</v>
      </c>
      <c r="E536" s="39">
        <v>6.0056000000000003</v>
      </c>
      <c r="F536" s="18">
        <v>4.62</v>
      </c>
      <c r="G536" s="13">
        <v>-11.3241</v>
      </c>
      <c r="H536" s="13">
        <v>0</v>
      </c>
      <c r="I536" s="40">
        <v>4.62</v>
      </c>
      <c r="J536" s="13">
        <v>-11.3241</v>
      </c>
      <c r="K536" s="13">
        <v>0</v>
      </c>
      <c r="L536" s="18">
        <v>0</v>
      </c>
      <c r="M536" s="18">
        <v>0</v>
      </c>
      <c r="N536" s="18">
        <v>0</v>
      </c>
      <c r="O536" s="18">
        <v>0</v>
      </c>
      <c r="P536" s="18">
        <v>0.1186</v>
      </c>
      <c r="Q536" s="18">
        <v>3.39E-2</v>
      </c>
      <c r="R536" s="18">
        <v>0</v>
      </c>
      <c r="S536" s="18">
        <v>0</v>
      </c>
      <c r="T536" s="18">
        <v>0</v>
      </c>
    </row>
    <row r="537" spans="1:20" x14ac:dyDescent="0.25">
      <c r="B537" s="23">
        <f t="shared" ref="B537:B542" si="10">B536+1</f>
        <v>3</v>
      </c>
      <c r="C537" s="19">
        <v>481</v>
      </c>
      <c r="D537" s="19">
        <v>1560</v>
      </c>
      <c r="E537" s="39">
        <v>5.4968000000000004</v>
      </c>
      <c r="F537" s="18">
        <v>2.73</v>
      </c>
      <c r="G537" s="13">
        <v>-11.3241</v>
      </c>
      <c r="H537" s="13">
        <v>0</v>
      </c>
      <c r="I537" s="40">
        <v>2.73</v>
      </c>
      <c r="J537" s="13">
        <v>-11.3241</v>
      </c>
      <c r="K537" s="13">
        <v>0</v>
      </c>
      <c r="L537" s="18">
        <v>0</v>
      </c>
      <c r="M537" s="18">
        <v>0</v>
      </c>
      <c r="N537" s="18">
        <v>0</v>
      </c>
      <c r="O537" s="18">
        <v>0</v>
      </c>
      <c r="P537" s="18">
        <v>0.1186</v>
      </c>
      <c r="Q537" s="18">
        <v>3.39E-2</v>
      </c>
      <c r="R537" s="18">
        <v>0</v>
      </c>
      <c r="S537" s="18">
        <v>0</v>
      </c>
      <c r="T537" s="18">
        <v>0</v>
      </c>
    </row>
    <row r="538" spans="1:20" x14ac:dyDescent="0.25">
      <c r="B538" s="23">
        <f t="shared" si="10"/>
        <v>4</v>
      </c>
      <c r="C538" s="19">
        <v>1561</v>
      </c>
      <c r="D538" s="19">
        <v>5000</v>
      </c>
      <c r="E538" s="39">
        <v>5.5198999999999998</v>
      </c>
      <c r="F538" s="18">
        <v>2.21</v>
      </c>
      <c r="G538" s="13">
        <v>-11.3241</v>
      </c>
      <c r="H538" s="13">
        <v>0</v>
      </c>
      <c r="I538" s="40">
        <v>2.21</v>
      </c>
      <c r="J538" s="13">
        <v>-11.3241</v>
      </c>
      <c r="K538" s="13">
        <v>0</v>
      </c>
      <c r="L538" s="18">
        <v>0</v>
      </c>
      <c r="M538" s="18">
        <v>0</v>
      </c>
      <c r="N538" s="18">
        <v>0</v>
      </c>
      <c r="O538" s="18">
        <v>0</v>
      </c>
      <c r="P538" s="18">
        <v>0.1186</v>
      </c>
      <c r="Q538" s="18">
        <v>3.39E-2</v>
      </c>
      <c r="R538" s="18">
        <v>0</v>
      </c>
      <c r="S538" s="18">
        <v>0</v>
      </c>
      <c r="T538" s="18">
        <v>0</v>
      </c>
    </row>
    <row r="539" spans="1:20" x14ac:dyDescent="0.25">
      <c r="B539" s="23">
        <f t="shared" si="10"/>
        <v>5</v>
      </c>
      <c r="C539" s="19">
        <v>5001</v>
      </c>
      <c r="D539" s="19">
        <v>80000</v>
      </c>
      <c r="E539" s="39">
        <v>4.1245000000000003</v>
      </c>
      <c r="F539" s="18">
        <v>1.58</v>
      </c>
      <c r="G539" s="13">
        <v>0</v>
      </c>
      <c r="H539" s="13">
        <v>0</v>
      </c>
      <c r="I539" s="40">
        <v>1.58</v>
      </c>
      <c r="J539" s="13">
        <v>0</v>
      </c>
      <c r="K539" s="13">
        <v>0</v>
      </c>
      <c r="L539" s="18">
        <v>0</v>
      </c>
      <c r="M539" s="18">
        <v>0</v>
      </c>
      <c r="N539" s="18">
        <v>0</v>
      </c>
      <c r="O539" s="18">
        <v>0</v>
      </c>
      <c r="P539" s="18">
        <v>0.1186</v>
      </c>
      <c r="Q539" s="18">
        <v>3.39E-2</v>
      </c>
      <c r="R539" s="18">
        <v>0</v>
      </c>
      <c r="S539" s="18">
        <v>0</v>
      </c>
      <c r="T539" s="18">
        <v>0</v>
      </c>
    </row>
    <row r="540" spans="1:20" x14ac:dyDescent="0.25">
      <c r="B540" s="23">
        <f t="shared" si="10"/>
        <v>6</v>
      </c>
      <c r="C540" s="19">
        <v>80001</v>
      </c>
      <c r="D540" s="19">
        <v>200000</v>
      </c>
      <c r="E540" s="39">
        <v>2.0891999999999999</v>
      </c>
      <c r="F540" s="18">
        <v>0.66</v>
      </c>
      <c r="G540" s="13">
        <v>0</v>
      </c>
      <c r="H540" s="13">
        <v>0</v>
      </c>
      <c r="I540" s="40">
        <v>0.66</v>
      </c>
      <c r="J540" s="13">
        <v>0</v>
      </c>
      <c r="K540" s="13">
        <v>0</v>
      </c>
      <c r="L540" s="18">
        <v>0</v>
      </c>
      <c r="M540" s="18">
        <v>0</v>
      </c>
      <c r="N540" s="18">
        <v>0</v>
      </c>
      <c r="O540" s="18">
        <v>0</v>
      </c>
      <c r="P540" s="18">
        <v>0.1186</v>
      </c>
      <c r="Q540" s="18">
        <v>3.39E-2</v>
      </c>
      <c r="R540" s="18">
        <v>0</v>
      </c>
      <c r="S540" s="18">
        <v>0</v>
      </c>
      <c r="T540" s="18">
        <v>0</v>
      </c>
    </row>
    <row r="541" spans="1:20" x14ac:dyDescent="0.25">
      <c r="B541" s="23">
        <f t="shared" si="10"/>
        <v>7</v>
      </c>
      <c r="C541" s="19">
        <v>200001</v>
      </c>
      <c r="D541" s="19">
        <v>1000000</v>
      </c>
      <c r="E541" s="39">
        <v>1.0253000000000001</v>
      </c>
      <c r="F541" s="18">
        <v>0</v>
      </c>
      <c r="G541" s="13">
        <v>0</v>
      </c>
      <c r="H541" s="13">
        <v>0</v>
      </c>
      <c r="I541" s="40">
        <v>0</v>
      </c>
      <c r="J541" s="13">
        <v>0</v>
      </c>
      <c r="K541" s="13">
        <v>0</v>
      </c>
      <c r="L541" s="18">
        <v>0</v>
      </c>
      <c r="M541" s="18">
        <v>0</v>
      </c>
      <c r="N541" s="18">
        <v>0</v>
      </c>
      <c r="O541" s="18">
        <v>0</v>
      </c>
      <c r="P541" s="18">
        <v>0.06</v>
      </c>
      <c r="Q541" s="18">
        <v>1.7100000000000001E-2</v>
      </c>
      <c r="R541" s="18">
        <v>0</v>
      </c>
      <c r="S541" s="18">
        <v>0</v>
      </c>
      <c r="T541" s="18">
        <v>0</v>
      </c>
    </row>
    <row r="542" spans="1:20" x14ac:dyDescent="0.25">
      <c r="B542" s="23">
        <f t="shared" si="10"/>
        <v>8</v>
      </c>
      <c r="C542" s="19">
        <v>1000001</v>
      </c>
      <c r="D542" s="21" t="s">
        <v>11</v>
      </c>
      <c r="E542" s="39">
        <v>0.28520000000000001</v>
      </c>
      <c r="F542" s="18">
        <v>0</v>
      </c>
      <c r="G542" s="13">
        <v>0</v>
      </c>
      <c r="H542" s="13">
        <v>0</v>
      </c>
      <c r="I542" s="40">
        <v>0</v>
      </c>
      <c r="J542" s="13">
        <v>0</v>
      </c>
      <c r="K542" s="13">
        <v>0</v>
      </c>
      <c r="L542" s="18">
        <v>0</v>
      </c>
      <c r="M542" s="18">
        <v>0</v>
      </c>
      <c r="N542" s="18">
        <v>0</v>
      </c>
      <c r="O542" s="18">
        <v>0</v>
      </c>
      <c r="P542" s="18">
        <v>0.06</v>
      </c>
      <c r="Q542" s="18">
        <v>1.7100000000000001E-2</v>
      </c>
      <c r="R542" s="18">
        <v>0</v>
      </c>
      <c r="S542" s="18">
        <v>0</v>
      </c>
      <c r="T542" s="18">
        <v>0</v>
      </c>
    </row>
    <row r="544" spans="1:20" x14ac:dyDescent="0.25">
      <c r="G544" s="14" t="s">
        <v>56</v>
      </c>
    </row>
    <row r="545" spans="2:11" x14ac:dyDescent="0.25">
      <c r="G545" s="14" t="s">
        <v>66</v>
      </c>
    </row>
    <row r="548" spans="2:11" x14ac:dyDescent="0.25">
      <c r="C548" s="14"/>
      <c r="D548" s="14"/>
      <c r="E548" s="69" t="s">
        <v>82</v>
      </c>
      <c r="F548" s="110"/>
      <c r="G548" s="70"/>
      <c r="H548" s="69" t="s">
        <v>84</v>
      </c>
      <c r="I548" s="70"/>
      <c r="J548" s="69" t="s">
        <v>82</v>
      </c>
      <c r="K548" s="70"/>
    </row>
    <row r="549" spans="2:11" ht="18" x14ac:dyDescent="0.25">
      <c r="C549" s="14"/>
      <c r="D549" s="27"/>
      <c r="E549" s="41" t="s">
        <v>90</v>
      </c>
      <c r="F549" s="42" t="s">
        <v>91</v>
      </c>
      <c r="G549" s="42" t="s">
        <v>92</v>
      </c>
      <c r="H549" s="43" t="s">
        <v>93</v>
      </c>
      <c r="I549" s="43" t="s">
        <v>94</v>
      </c>
      <c r="J549" s="43" t="s">
        <v>15</v>
      </c>
      <c r="K549" s="43" t="s">
        <v>16</v>
      </c>
    </row>
    <row r="550" spans="2:11" x14ac:dyDescent="0.25">
      <c r="C550" s="74" t="s">
        <v>17</v>
      </c>
      <c r="D550" s="76"/>
      <c r="E550" s="34" t="s">
        <v>18</v>
      </c>
      <c r="F550" s="34" t="s">
        <v>18</v>
      </c>
      <c r="G550" s="34" t="s">
        <v>18</v>
      </c>
      <c r="H550" s="34" t="s">
        <v>18</v>
      </c>
      <c r="I550" s="34" t="s">
        <v>18</v>
      </c>
      <c r="J550" s="34" t="s">
        <v>18</v>
      </c>
      <c r="K550" s="34" t="s">
        <v>18</v>
      </c>
    </row>
    <row r="551" spans="2:11" x14ac:dyDescent="0.25">
      <c r="C551" s="74" t="s">
        <v>19</v>
      </c>
      <c r="D551" s="76"/>
      <c r="E551" s="44">
        <v>33.549999999999997</v>
      </c>
      <c r="F551" s="44">
        <v>24.19</v>
      </c>
      <c r="G551" s="44">
        <v>1.83</v>
      </c>
      <c r="H551" s="44">
        <v>-26.13</v>
      </c>
      <c r="I551" s="45" t="s">
        <v>57</v>
      </c>
      <c r="J551" s="44">
        <v>-0.08</v>
      </c>
      <c r="K551" s="44">
        <v>0.01</v>
      </c>
    </row>
    <row r="552" spans="2:11" x14ac:dyDescent="0.25">
      <c r="C552" s="74" t="s">
        <v>20</v>
      </c>
      <c r="D552" s="76"/>
      <c r="E552" s="44">
        <v>245.95</v>
      </c>
      <c r="F552" s="44">
        <v>172.07</v>
      </c>
      <c r="G552" s="44">
        <v>1.83</v>
      </c>
      <c r="H552" s="44">
        <v>-26.13</v>
      </c>
      <c r="I552" s="45" t="s">
        <v>57</v>
      </c>
      <c r="J552" s="44">
        <v>-0.08</v>
      </c>
      <c r="K552" s="44">
        <v>0.01</v>
      </c>
    </row>
    <row r="553" spans="2:11" x14ac:dyDescent="0.25">
      <c r="C553" s="74" t="s">
        <v>21</v>
      </c>
      <c r="D553" s="76"/>
      <c r="E553" s="44">
        <v>515.99</v>
      </c>
      <c r="F553" s="44">
        <v>360.07</v>
      </c>
      <c r="G553" s="44">
        <v>1.83</v>
      </c>
      <c r="H553" s="44">
        <v>-26.13</v>
      </c>
      <c r="I553" s="45" t="s">
        <v>57</v>
      </c>
      <c r="J553" s="44">
        <v>-0.08</v>
      </c>
      <c r="K553" s="44">
        <v>0.01</v>
      </c>
    </row>
    <row r="560" spans="2:11" ht="28.5" x14ac:dyDescent="0.45">
      <c r="B560" s="12" t="s">
        <v>68</v>
      </c>
    </row>
    <row r="561" spans="2:18" x14ac:dyDescent="0.25">
      <c r="B561" s="11" t="s">
        <v>69</v>
      </c>
    </row>
    <row r="562" spans="2:18" ht="21" x14ac:dyDescent="0.35">
      <c r="B562" s="11" t="s">
        <v>70</v>
      </c>
      <c r="G562" s="1"/>
    </row>
    <row r="563" spans="2:18" ht="21" x14ac:dyDescent="0.35">
      <c r="B563" s="11" t="s">
        <v>71</v>
      </c>
      <c r="C563" s="11"/>
      <c r="D563" s="11"/>
      <c r="E563" s="11"/>
      <c r="G563" s="1"/>
    </row>
    <row r="564" spans="2:18" ht="21" x14ac:dyDescent="0.35">
      <c r="B564" s="11"/>
      <c r="C564" s="11"/>
      <c r="D564" s="11"/>
      <c r="E564" s="11"/>
      <c r="G564" s="1"/>
    </row>
    <row r="565" spans="2:18" ht="21" x14ac:dyDescent="0.35">
      <c r="G565" s="1" t="s">
        <v>0</v>
      </c>
      <c r="H565" s="1"/>
    </row>
    <row r="566" spans="2:18" ht="21" x14ac:dyDescent="0.35">
      <c r="G566" s="1"/>
      <c r="H566" s="1"/>
    </row>
    <row r="567" spans="2:18" ht="21" x14ac:dyDescent="0.35">
      <c r="C567" s="3"/>
      <c r="G567" s="1" t="s">
        <v>58</v>
      </c>
    </row>
    <row r="568" spans="2:18" ht="21" x14ac:dyDescent="0.35">
      <c r="C568" s="3"/>
      <c r="G568" s="1"/>
      <c r="H568" s="2"/>
    </row>
    <row r="569" spans="2:18" ht="18.600000000000001" customHeight="1" x14ac:dyDescent="0.3">
      <c r="C569" s="3"/>
      <c r="G569" s="2" t="s">
        <v>1</v>
      </c>
      <c r="H569" s="2" t="s">
        <v>81</v>
      </c>
    </row>
    <row r="572" spans="2:18" x14ac:dyDescent="0.25">
      <c r="B572" s="22" t="s">
        <v>2</v>
      </c>
      <c r="C572" s="22"/>
      <c r="D572" s="22"/>
      <c r="E572" s="31" t="s">
        <v>82</v>
      </c>
      <c r="F572" s="77" t="s">
        <v>83</v>
      </c>
      <c r="G572" s="78"/>
      <c r="H572" s="78"/>
      <c r="I572" s="78"/>
      <c r="J572" s="78"/>
      <c r="K572" s="108"/>
      <c r="L572" s="77" t="s">
        <v>84</v>
      </c>
      <c r="M572" s="78"/>
      <c r="N572" s="78"/>
      <c r="O572" s="108"/>
      <c r="P572" s="111" t="s">
        <v>84</v>
      </c>
      <c r="Q572" s="112"/>
      <c r="R572" s="113"/>
    </row>
    <row r="573" spans="2:18" s="14" customFormat="1" ht="18" x14ac:dyDescent="0.25">
      <c r="B573" s="19" t="s">
        <v>3</v>
      </c>
      <c r="C573" s="19" t="s">
        <v>4</v>
      </c>
      <c r="D573" s="19" t="s">
        <v>5</v>
      </c>
      <c r="E573" s="15" t="s">
        <v>59</v>
      </c>
      <c r="F573" s="16" t="s">
        <v>76</v>
      </c>
      <c r="G573" s="16" t="s">
        <v>77</v>
      </c>
      <c r="H573" s="16" t="s">
        <v>78</v>
      </c>
      <c r="I573" s="16" t="s">
        <v>79</v>
      </c>
      <c r="J573" s="16" t="s">
        <v>61</v>
      </c>
      <c r="K573" s="16" t="s">
        <v>67</v>
      </c>
      <c r="L573" s="16" t="s">
        <v>6</v>
      </c>
      <c r="M573" s="16" t="s">
        <v>7</v>
      </c>
      <c r="N573" s="16" t="s">
        <v>8</v>
      </c>
      <c r="O573" s="16" t="s">
        <v>9</v>
      </c>
      <c r="P573" s="16" t="s">
        <v>62</v>
      </c>
      <c r="Q573" s="16" t="s">
        <v>63</v>
      </c>
      <c r="R573" s="16" t="s">
        <v>64</v>
      </c>
    </row>
    <row r="574" spans="2:18" x14ac:dyDescent="0.25">
      <c r="B574" s="19"/>
      <c r="C574" s="19"/>
      <c r="D574" s="19"/>
      <c r="E574" s="30" t="s">
        <v>10</v>
      </c>
      <c r="F574" s="17" t="s">
        <v>10</v>
      </c>
      <c r="G574" s="17" t="s">
        <v>10</v>
      </c>
      <c r="H574" s="17" t="s">
        <v>10</v>
      </c>
      <c r="I574" s="17" t="s">
        <v>10</v>
      </c>
      <c r="J574" s="17" t="s">
        <v>10</v>
      </c>
      <c r="K574" s="17" t="s">
        <v>10</v>
      </c>
      <c r="L574" s="17" t="s">
        <v>10</v>
      </c>
      <c r="M574" s="17" t="s">
        <v>10</v>
      </c>
      <c r="N574" s="17" t="s">
        <v>10</v>
      </c>
      <c r="O574" s="17" t="s">
        <v>10</v>
      </c>
      <c r="P574" s="17" t="s">
        <v>10</v>
      </c>
      <c r="Q574" s="17" t="s">
        <v>10</v>
      </c>
      <c r="R574" s="17" t="s">
        <v>10</v>
      </c>
    </row>
    <row r="575" spans="2:18" x14ac:dyDescent="0.25">
      <c r="B575" s="23">
        <v>1</v>
      </c>
      <c r="C575" s="19"/>
      <c r="D575" s="19">
        <v>120</v>
      </c>
      <c r="E575" s="13">
        <v>0</v>
      </c>
      <c r="F575" s="18">
        <v>0</v>
      </c>
      <c r="G575" s="13">
        <v>-32.354500000000002</v>
      </c>
      <c r="H575" s="18">
        <v>0</v>
      </c>
      <c r="I575" s="13">
        <v>-32.354500000000002</v>
      </c>
      <c r="J575" s="13">
        <v>0</v>
      </c>
      <c r="K575" s="13">
        <v>0</v>
      </c>
      <c r="L575" s="18">
        <v>0</v>
      </c>
      <c r="M575" s="18">
        <v>0</v>
      </c>
      <c r="N575" s="18">
        <v>0.1186</v>
      </c>
      <c r="O575" s="18">
        <v>3.39E-2</v>
      </c>
      <c r="P575" s="18">
        <v>0</v>
      </c>
      <c r="Q575" s="18">
        <v>0</v>
      </c>
      <c r="R575" s="18">
        <v>0</v>
      </c>
    </row>
    <row r="576" spans="2:18" x14ac:dyDescent="0.25">
      <c r="B576" s="23">
        <f>B575+1</f>
        <v>2</v>
      </c>
      <c r="C576" s="19">
        <v>121</v>
      </c>
      <c r="D576" s="19">
        <v>480</v>
      </c>
      <c r="E576" s="13">
        <v>6.0056000000000003</v>
      </c>
      <c r="F576" s="18">
        <v>4.62</v>
      </c>
      <c r="G576" s="13">
        <v>-32.354500000000002</v>
      </c>
      <c r="H576" s="18">
        <v>4.62</v>
      </c>
      <c r="I576" s="13">
        <v>-32.354500000000002</v>
      </c>
      <c r="J576" s="13">
        <v>0</v>
      </c>
      <c r="K576" s="13">
        <v>0</v>
      </c>
      <c r="L576" s="18">
        <v>0</v>
      </c>
      <c r="M576" s="18">
        <v>0</v>
      </c>
      <c r="N576" s="18">
        <v>0.1186</v>
      </c>
      <c r="O576" s="18">
        <v>3.39E-2</v>
      </c>
      <c r="P576" s="18">
        <v>0</v>
      </c>
      <c r="Q576" s="18">
        <v>0</v>
      </c>
      <c r="R576" s="18">
        <v>0</v>
      </c>
    </row>
    <row r="577" spans="2:18" x14ac:dyDescent="0.25">
      <c r="B577" s="23">
        <f t="shared" ref="B577:B582" si="11">B576+1</f>
        <v>3</v>
      </c>
      <c r="C577" s="19">
        <v>481</v>
      </c>
      <c r="D577" s="19">
        <v>1560</v>
      </c>
      <c r="E577" s="13">
        <v>5.4968000000000004</v>
      </c>
      <c r="F577" s="18">
        <v>2.73</v>
      </c>
      <c r="G577" s="13">
        <v>-32.354500000000002</v>
      </c>
      <c r="H577" s="18">
        <v>2.73</v>
      </c>
      <c r="I577" s="13">
        <v>-32.354500000000002</v>
      </c>
      <c r="J577" s="13">
        <v>0</v>
      </c>
      <c r="K577" s="13">
        <v>0</v>
      </c>
      <c r="L577" s="18">
        <v>0</v>
      </c>
      <c r="M577" s="18">
        <v>0</v>
      </c>
      <c r="N577" s="18">
        <v>0.1186</v>
      </c>
      <c r="O577" s="18">
        <v>3.39E-2</v>
      </c>
      <c r="P577" s="18">
        <v>0</v>
      </c>
      <c r="Q577" s="18">
        <v>0</v>
      </c>
      <c r="R577" s="18">
        <v>0</v>
      </c>
    </row>
    <row r="578" spans="2:18" x14ac:dyDescent="0.25">
      <c r="B578" s="23">
        <f t="shared" si="11"/>
        <v>4</v>
      </c>
      <c r="C578" s="19">
        <v>1561</v>
      </c>
      <c r="D578" s="19">
        <v>5000</v>
      </c>
      <c r="E578" s="13">
        <v>5.5198999999999998</v>
      </c>
      <c r="F578" s="18">
        <v>2.21</v>
      </c>
      <c r="G578" s="13">
        <v>-32.354500000000002</v>
      </c>
      <c r="H578" s="18">
        <v>2.21</v>
      </c>
      <c r="I578" s="13">
        <v>-32.354500000000002</v>
      </c>
      <c r="J578" s="13">
        <v>0</v>
      </c>
      <c r="K578" s="13">
        <v>0</v>
      </c>
      <c r="L578" s="18">
        <v>0</v>
      </c>
      <c r="M578" s="18">
        <v>0</v>
      </c>
      <c r="N578" s="18">
        <v>0.1186</v>
      </c>
      <c r="O578" s="18">
        <v>3.39E-2</v>
      </c>
      <c r="P578" s="18">
        <v>0</v>
      </c>
      <c r="Q578" s="18">
        <v>0</v>
      </c>
      <c r="R578" s="18">
        <v>0</v>
      </c>
    </row>
    <row r="579" spans="2:18" x14ac:dyDescent="0.25">
      <c r="B579" s="23">
        <f t="shared" si="11"/>
        <v>5</v>
      </c>
      <c r="C579" s="19">
        <v>5001</v>
      </c>
      <c r="D579" s="19">
        <v>80000</v>
      </c>
      <c r="E579" s="13">
        <v>4.1245000000000003</v>
      </c>
      <c r="F579" s="18">
        <v>1.58</v>
      </c>
      <c r="G579" s="18">
        <v>0</v>
      </c>
      <c r="H579" s="18">
        <v>1.58</v>
      </c>
      <c r="I579" s="18">
        <v>0</v>
      </c>
      <c r="J579" s="13">
        <v>0</v>
      </c>
      <c r="K579" s="13">
        <v>0</v>
      </c>
      <c r="L579" s="18">
        <v>0</v>
      </c>
      <c r="M579" s="18">
        <v>0</v>
      </c>
      <c r="N579" s="18">
        <v>0.1186</v>
      </c>
      <c r="O579" s="18">
        <v>3.39E-2</v>
      </c>
      <c r="P579" s="18">
        <v>0</v>
      </c>
      <c r="Q579" s="18">
        <v>0</v>
      </c>
      <c r="R579" s="18">
        <v>0</v>
      </c>
    </row>
    <row r="580" spans="2:18" x14ac:dyDescent="0.25">
      <c r="B580" s="23">
        <f t="shared" si="11"/>
        <v>6</v>
      </c>
      <c r="C580" s="19">
        <v>80001</v>
      </c>
      <c r="D580" s="19">
        <v>200000</v>
      </c>
      <c r="E580" s="13">
        <v>2.0891999999999999</v>
      </c>
      <c r="F580" s="18">
        <v>0.66</v>
      </c>
      <c r="G580" s="18">
        <v>0</v>
      </c>
      <c r="H580" s="18">
        <v>0.66</v>
      </c>
      <c r="I580" s="18">
        <v>0</v>
      </c>
      <c r="J580" s="13">
        <v>0</v>
      </c>
      <c r="K580" s="13">
        <v>0</v>
      </c>
      <c r="L580" s="18">
        <v>0</v>
      </c>
      <c r="M580" s="18">
        <v>0</v>
      </c>
      <c r="N580" s="18">
        <v>0.1186</v>
      </c>
      <c r="O580" s="18">
        <v>3.39E-2</v>
      </c>
      <c r="P580" s="18">
        <v>0</v>
      </c>
      <c r="Q580" s="18">
        <v>0</v>
      </c>
      <c r="R580" s="18">
        <v>0</v>
      </c>
    </row>
    <row r="581" spans="2:18" x14ac:dyDescent="0.25">
      <c r="B581" s="23">
        <f t="shared" si="11"/>
        <v>7</v>
      </c>
      <c r="C581" s="19">
        <v>200001</v>
      </c>
      <c r="D581" s="19">
        <v>1000000</v>
      </c>
      <c r="E581" s="13">
        <v>1.0253000000000001</v>
      </c>
      <c r="F581" s="18">
        <v>0</v>
      </c>
      <c r="G581" s="18">
        <v>0</v>
      </c>
      <c r="H581" s="18">
        <v>0</v>
      </c>
      <c r="I581" s="18">
        <v>0</v>
      </c>
      <c r="J581" s="13">
        <v>0</v>
      </c>
      <c r="K581" s="13">
        <v>0</v>
      </c>
      <c r="L581" s="18">
        <v>0</v>
      </c>
      <c r="M581" s="18">
        <v>0</v>
      </c>
      <c r="N581" s="18">
        <v>0.06</v>
      </c>
      <c r="O581" s="18">
        <v>1.7100000000000001E-2</v>
      </c>
      <c r="P581" s="18">
        <v>0</v>
      </c>
      <c r="Q581" s="18">
        <v>0</v>
      </c>
      <c r="R581" s="18">
        <v>0</v>
      </c>
    </row>
    <row r="582" spans="2:18" x14ac:dyDescent="0.25">
      <c r="B582" s="23">
        <f t="shared" si="11"/>
        <v>8</v>
      </c>
      <c r="C582" s="19">
        <v>1000001</v>
      </c>
      <c r="D582" s="21" t="s">
        <v>11</v>
      </c>
      <c r="E582" s="13">
        <v>0.28520000000000001</v>
      </c>
      <c r="F582" s="18">
        <v>0</v>
      </c>
      <c r="G582" s="18">
        <v>0</v>
      </c>
      <c r="H582" s="18">
        <v>0</v>
      </c>
      <c r="I582" s="18">
        <v>0</v>
      </c>
      <c r="J582" s="13">
        <v>0</v>
      </c>
      <c r="K582" s="13">
        <v>0</v>
      </c>
      <c r="L582" s="18">
        <v>0</v>
      </c>
      <c r="M582" s="18">
        <v>0</v>
      </c>
      <c r="N582" s="18">
        <v>0.06</v>
      </c>
      <c r="O582" s="18">
        <v>1.7100000000000001E-2</v>
      </c>
      <c r="P582" s="18">
        <v>0</v>
      </c>
      <c r="Q582" s="18">
        <v>0</v>
      </c>
      <c r="R582" s="18">
        <v>0</v>
      </c>
    </row>
    <row r="583" spans="2:18" x14ac:dyDescent="0.25">
      <c r="B583" s="24"/>
      <c r="C583" s="14"/>
      <c r="D583" s="14"/>
      <c r="E583" s="25"/>
      <c r="F583" s="26"/>
      <c r="G583" s="14"/>
      <c r="H583" s="14"/>
      <c r="I583" s="14"/>
      <c r="J583" s="14"/>
      <c r="K583" s="14"/>
      <c r="L583" s="14"/>
      <c r="M583" s="14"/>
      <c r="N583" s="14"/>
      <c r="O583" s="14"/>
    </row>
    <row r="584" spans="2:18" x14ac:dyDescent="0.25">
      <c r="B584" s="24"/>
      <c r="C584" s="14"/>
      <c r="D584" s="14"/>
      <c r="E584" s="25"/>
      <c r="F584" s="26"/>
      <c r="G584" s="14" t="s">
        <v>56</v>
      </c>
      <c r="H584" s="14"/>
      <c r="I584" s="14"/>
      <c r="J584" s="14"/>
      <c r="K584" s="24"/>
      <c r="L584" s="14"/>
      <c r="M584" s="14"/>
      <c r="N584" s="14"/>
      <c r="O584" s="14"/>
    </row>
    <row r="585" spans="2:18" x14ac:dyDescent="0.25">
      <c r="B585" s="24"/>
      <c r="C585" s="14"/>
      <c r="D585" s="14"/>
      <c r="E585" s="25"/>
      <c r="F585" s="26"/>
      <c r="G585" s="14" t="s">
        <v>66</v>
      </c>
      <c r="H585" s="14"/>
      <c r="I585" s="14"/>
      <c r="J585" s="14"/>
      <c r="K585" s="14"/>
      <c r="L585" s="14"/>
      <c r="M585" s="14"/>
      <c r="N585" s="14"/>
      <c r="O585" s="14"/>
    </row>
    <row r="586" spans="2:18" x14ac:dyDescent="0.25">
      <c r="B586" s="24"/>
      <c r="C586" s="14"/>
      <c r="D586" s="14"/>
      <c r="E586" s="25"/>
      <c r="F586" s="26"/>
      <c r="G586" s="14"/>
      <c r="H586" s="14"/>
      <c r="I586" s="14"/>
      <c r="J586" s="14"/>
      <c r="K586" s="14"/>
      <c r="L586" s="14"/>
      <c r="M586" s="14"/>
      <c r="N586" s="14"/>
      <c r="O586" s="14"/>
    </row>
    <row r="587" spans="2:18" x14ac:dyDescent="0.25">
      <c r="B587" s="24"/>
      <c r="C587" s="14"/>
      <c r="D587" s="14"/>
      <c r="E587" s="25"/>
      <c r="F587" s="26"/>
      <c r="G587" s="14"/>
      <c r="H587" s="14"/>
      <c r="I587" s="14"/>
      <c r="J587" s="14"/>
      <c r="K587" s="14"/>
      <c r="L587" s="14"/>
      <c r="M587" s="14"/>
      <c r="N587" s="14"/>
      <c r="O587" s="14"/>
    </row>
    <row r="588" spans="2:18" x14ac:dyDescent="0.25">
      <c r="B588" s="24"/>
      <c r="C588" s="14"/>
      <c r="D588" s="14"/>
      <c r="E588" s="14"/>
      <c r="F588" s="14"/>
      <c r="G588" s="14"/>
      <c r="H588" s="14"/>
      <c r="I588" s="14"/>
      <c r="J588" s="14"/>
      <c r="K588" s="14"/>
      <c r="L588" s="14"/>
      <c r="M588" s="14"/>
      <c r="N588" s="14"/>
      <c r="O588" s="14"/>
    </row>
    <row r="589" spans="2:18" x14ac:dyDescent="0.25">
      <c r="B589" s="24"/>
      <c r="C589" s="14"/>
      <c r="D589" s="14"/>
      <c r="E589" s="114" t="s">
        <v>82</v>
      </c>
      <c r="F589" s="114"/>
      <c r="G589" s="114"/>
      <c r="H589" s="77" t="s">
        <v>84</v>
      </c>
      <c r="I589" s="108"/>
      <c r="J589" s="77" t="s">
        <v>82</v>
      </c>
      <c r="K589" s="108"/>
      <c r="L589" s="14"/>
      <c r="M589" s="14"/>
      <c r="N589" s="14"/>
      <c r="O589" s="14"/>
    </row>
    <row r="590" spans="2:18" ht="18" x14ac:dyDescent="0.25">
      <c r="B590" s="14"/>
      <c r="C590" s="14"/>
      <c r="D590" s="27"/>
      <c r="E590" s="4" t="s">
        <v>12</v>
      </c>
      <c r="F590" s="5" t="s">
        <v>13</v>
      </c>
      <c r="G590" s="5" t="s">
        <v>14</v>
      </c>
      <c r="H590" s="16" t="s">
        <v>60</v>
      </c>
      <c r="I590" s="16" t="s">
        <v>65</v>
      </c>
      <c r="J590" s="16" t="s">
        <v>15</v>
      </c>
      <c r="K590" s="16" t="s">
        <v>16</v>
      </c>
      <c r="L590" s="14"/>
      <c r="M590" s="14"/>
      <c r="N590" s="14"/>
      <c r="O590" s="14"/>
    </row>
    <row r="591" spans="2:18" x14ac:dyDescent="0.25">
      <c r="B591" s="14"/>
      <c r="C591" s="74" t="s">
        <v>17</v>
      </c>
      <c r="D591" s="76"/>
      <c r="E591" s="30" t="s">
        <v>18</v>
      </c>
      <c r="F591" s="30" t="s">
        <v>18</v>
      </c>
      <c r="G591" s="30" t="s">
        <v>18</v>
      </c>
      <c r="H591" s="30" t="s">
        <v>18</v>
      </c>
      <c r="I591" s="30" t="s">
        <v>18</v>
      </c>
      <c r="J591" s="30" t="s">
        <v>18</v>
      </c>
      <c r="K591" s="30" t="s">
        <v>18</v>
      </c>
      <c r="L591" s="14"/>
      <c r="M591" s="14"/>
      <c r="N591" s="14"/>
      <c r="O591" s="14"/>
    </row>
    <row r="592" spans="2:18" x14ac:dyDescent="0.25">
      <c r="B592" s="14"/>
      <c r="C592" s="74" t="s">
        <v>19</v>
      </c>
      <c r="D592" s="76"/>
      <c r="E592" s="28">
        <v>33.549999999999997</v>
      </c>
      <c r="F592" s="28">
        <v>24.19</v>
      </c>
      <c r="G592" s="28">
        <v>1.83</v>
      </c>
      <c r="H592" s="20">
        <v>-26.13</v>
      </c>
      <c r="I592" s="21" t="s">
        <v>57</v>
      </c>
      <c r="J592" s="28">
        <v>-0.08</v>
      </c>
      <c r="K592" s="28">
        <v>0.01</v>
      </c>
      <c r="L592" s="14"/>
      <c r="M592" s="14"/>
      <c r="N592" s="14"/>
      <c r="O592" s="14"/>
    </row>
    <row r="593" spans="2:15" x14ac:dyDescent="0.25">
      <c r="B593" s="14"/>
      <c r="C593" s="74" t="s">
        <v>20</v>
      </c>
      <c r="D593" s="76"/>
      <c r="E593" s="28">
        <v>245.95</v>
      </c>
      <c r="F593" s="28">
        <v>172.07</v>
      </c>
      <c r="G593" s="28">
        <v>1.83</v>
      </c>
      <c r="H593" s="20">
        <v>-26.13</v>
      </c>
      <c r="I593" s="21" t="s">
        <v>57</v>
      </c>
      <c r="J593" s="28">
        <v>-0.08</v>
      </c>
      <c r="K593" s="28">
        <v>0.01</v>
      </c>
      <c r="L593" s="14"/>
      <c r="M593" s="14"/>
      <c r="N593" s="14"/>
      <c r="O593" s="14"/>
    </row>
    <row r="594" spans="2:15" x14ac:dyDescent="0.25">
      <c r="B594" s="14"/>
      <c r="C594" s="74" t="s">
        <v>21</v>
      </c>
      <c r="D594" s="76"/>
      <c r="E594" s="28">
        <v>515.99</v>
      </c>
      <c r="F594" s="28">
        <v>360.07</v>
      </c>
      <c r="G594" s="28">
        <v>1.83</v>
      </c>
      <c r="H594" s="20">
        <v>-26.13</v>
      </c>
      <c r="I594" s="21" t="s">
        <v>57</v>
      </c>
      <c r="J594" s="28">
        <v>-0.08</v>
      </c>
      <c r="K594" s="28">
        <v>0.01</v>
      </c>
      <c r="L594" s="14"/>
      <c r="M594" s="14"/>
      <c r="N594" s="14"/>
      <c r="O594" s="14"/>
    </row>
  </sheetData>
  <mergeCells count="231">
    <mergeCell ref="B180:C180"/>
    <mergeCell ref="B167:B168"/>
    <mergeCell ref="B169:B170"/>
    <mergeCell ref="B171:B172"/>
    <mergeCell ref="D175:F175"/>
    <mergeCell ref="G175:H175"/>
    <mergeCell ref="I175:J175"/>
    <mergeCell ref="B177:C177"/>
    <mergeCell ref="B178:C178"/>
    <mergeCell ref="B179:C179"/>
    <mergeCell ref="B147:D147"/>
    <mergeCell ref="F147:K147"/>
    <mergeCell ref="L147:N147"/>
    <mergeCell ref="O147:Q147"/>
    <mergeCell ref="O150:O157"/>
    <mergeCell ref="P150:P157"/>
    <mergeCell ref="Q150:Q157"/>
    <mergeCell ref="B163:E163"/>
    <mergeCell ref="B165:B166"/>
    <mergeCell ref="D45:F45"/>
    <mergeCell ref="G45:H45"/>
    <mergeCell ref="I45:J45"/>
    <mergeCell ref="B47:C47"/>
    <mergeCell ref="B48:C48"/>
    <mergeCell ref="B49:C49"/>
    <mergeCell ref="B50:C50"/>
    <mergeCell ref="B231:C231"/>
    <mergeCell ref="B218:B219"/>
    <mergeCell ref="B220:B221"/>
    <mergeCell ref="B222:B223"/>
    <mergeCell ref="D226:F226"/>
    <mergeCell ref="G226:H226"/>
    <mergeCell ref="I226:J226"/>
    <mergeCell ref="B228:C228"/>
    <mergeCell ref="B229:C229"/>
    <mergeCell ref="B230:C230"/>
    <mergeCell ref="B198:D198"/>
    <mergeCell ref="F198:K198"/>
    <mergeCell ref="D69:E69"/>
    <mergeCell ref="F69:I69"/>
    <mergeCell ref="D70:E70"/>
    <mergeCell ref="F70:I70"/>
    <mergeCell ref="D71:E71"/>
    <mergeCell ref="L198:N198"/>
    <mergeCell ref="O198:Q198"/>
    <mergeCell ref="O201:O208"/>
    <mergeCell ref="P201:P208"/>
    <mergeCell ref="Q201:Q208"/>
    <mergeCell ref="B214:E214"/>
    <mergeCell ref="B216:B217"/>
    <mergeCell ref="B283:C283"/>
    <mergeCell ref="B270:B271"/>
    <mergeCell ref="B272:B273"/>
    <mergeCell ref="B274:B275"/>
    <mergeCell ref="D278:F278"/>
    <mergeCell ref="G278:H278"/>
    <mergeCell ref="I278:J278"/>
    <mergeCell ref="B280:C280"/>
    <mergeCell ref="B281:C281"/>
    <mergeCell ref="B282:C282"/>
    <mergeCell ref="B250:D250"/>
    <mergeCell ref="F250:K250"/>
    <mergeCell ref="L250:N250"/>
    <mergeCell ref="O250:Q250"/>
    <mergeCell ref="O253:O260"/>
    <mergeCell ref="P253:P260"/>
    <mergeCell ref="Q253:Q260"/>
    <mergeCell ref="B266:E266"/>
    <mergeCell ref="B268:B269"/>
    <mergeCell ref="B334:C334"/>
    <mergeCell ref="B321:B322"/>
    <mergeCell ref="B323:B324"/>
    <mergeCell ref="B325:B326"/>
    <mergeCell ref="D329:F329"/>
    <mergeCell ref="G329:H329"/>
    <mergeCell ref="I329:J329"/>
    <mergeCell ref="B331:C331"/>
    <mergeCell ref="B332:C332"/>
    <mergeCell ref="B333:C333"/>
    <mergeCell ref="B301:D301"/>
    <mergeCell ref="F301:K301"/>
    <mergeCell ref="L301:N301"/>
    <mergeCell ref="O301:Q301"/>
    <mergeCell ref="O304:O311"/>
    <mergeCell ref="P304:P311"/>
    <mergeCell ref="Q304:Q311"/>
    <mergeCell ref="B317:E317"/>
    <mergeCell ref="B319:B320"/>
    <mergeCell ref="F404:K404"/>
    <mergeCell ref="L404:N404"/>
    <mergeCell ref="O404:Q404"/>
    <mergeCell ref="B375:B376"/>
    <mergeCell ref="B377:B378"/>
    <mergeCell ref="D381:F381"/>
    <mergeCell ref="G381:H381"/>
    <mergeCell ref="I381:J381"/>
    <mergeCell ref="B383:C383"/>
    <mergeCell ref="B384:C384"/>
    <mergeCell ref="B385:C385"/>
    <mergeCell ref="O407:O414"/>
    <mergeCell ref="P407:P414"/>
    <mergeCell ref="Q407:Q414"/>
    <mergeCell ref="B420:E420"/>
    <mergeCell ref="B422:B423"/>
    <mergeCell ref="B437:C437"/>
    <mergeCell ref="B424:B425"/>
    <mergeCell ref="B426:B427"/>
    <mergeCell ref="B428:B429"/>
    <mergeCell ref="D432:F432"/>
    <mergeCell ref="G432:H432"/>
    <mergeCell ref="I432:J432"/>
    <mergeCell ref="B434:C434"/>
    <mergeCell ref="B435:C435"/>
    <mergeCell ref="B436:C436"/>
    <mergeCell ref="F71:I71"/>
    <mergeCell ref="D77:E77"/>
    <mergeCell ref="B455:D455"/>
    <mergeCell ref="F77:I77"/>
    <mergeCell ref="D78:E78"/>
    <mergeCell ref="F78:I78"/>
    <mergeCell ref="B72:B73"/>
    <mergeCell ref="D72:E72"/>
    <mergeCell ref="F72:I72"/>
    <mergeCell ref="D73:E73"/>
    <mergeCell ref="F73:I73"/>
    <mergeCell ref="B74:B76"/>
    <mergeCell ref="D74:E74"/>
    <mergeCell ref="F74:I74"/>
    <mergeCell ref="D75:E75"/>
    <mergeCell ref="F75:I75"/>
    <mergeCell ref="D76:E76"/>
    <mergeCell ref="F76:I76"/>
    <mergeCell ref="B404:D404"/>
    <mergeCell ref="F455:K455"/>
    <mergeCell ref="B369:E369"/>
    <mergeCell ref="B371:B372"/>
    <mergeCell ref="B386:C386"/>
    <mergeCell ref="B373:B374"/>
    <mergeCell ref="L455:O455"/>
    <mergeCell ref="P455:T455"/>
    <mergeCell ref="E471:G471"/>
    <mergeCell ref="H471:I471"/>
    <mergeCell ref="J471:K471"/>
    <mergeCell ref="C473:D473"/>
    <mergeCell ref="C474:D474"/>
    <mergeCell ref="C591:D591"/>
    <mergeCell ref="C511:D511"/>
    <mergeCell ref="C512:D512"/>
    <mergeCell ref="C513:D513"/>
    <mergeCell ref="C514:D514"/>
    <mergeCell ref="B493:D493"/>
    <mergeCell ref="F493:K493"/>
    <mergeCell ref="L493:O493"/>
    <mergeCell ref="P493:T493"/>
    <mergeCell ref="E509:G509"/>
    <mergeCell ref="H509:I509"/>
    <mergeCell ref="J509:K509"/>
    <mergeCell ref="C475:D475"/>
    <mergeCell ref="C476:D476"/>
    <mergeCell ref="C592:D592"/>
    <mergeCell ref="C593:D593"/>
    <mergeCell ref="C594:D594"/>
    <mergeCell ref="F572:K572"/>
    <mergeCell ref="L572:O572"/>
    <mergeCell ref="P532:T532"/>
    <mergeCell ref="E548:G548"/>
    <mergeCell ref="H548:I548"/>
    <mergeCell ref="J548:K548"/>
    <mergeCell ref="C550:D550"/>
    <mergeCell ref="F532:K532"/>
    <mergeCell ref="L532:O532"/>
    <mergeCell ref="P572:R572"/>
    <mergeCell ref="E589:G589"/>
    <mergeCell ref="H589:I589"/>
    <mergeCell ref="J589:K589"/>
    <mergeCell ref="B532:D532"/>
    <mergeCell ref="C551:D551"/>
    <mergeCell ref="C552:D552"/>
    <mergeCell ref="C553:D553"/>
    <mergeCell ref="B17:D17"/>
    <mergeCell ref="F17:K17"/>
    <mergeCell ref="L17:N17"/>
    <mergeCell ref="O17:Q17"/>
    <mergeCell ref="O20:O27"/>
    <mergeCell ref="P20:P27"/>
    <mergeCell ref="Q20:Q27"/>
    <mergeCell ref="B33:E33"/>
    <mergeCell ref="B35:B36"/>
    <mergeCell ref="B37:B38"/>
    <mergeCell ref="B39:B40"/>
    <mergeCell ref="B41:B42"/>
    <mergeCell ref="B353:D353"/>
    <mergeCell ref="F353:K353"/>
    <mergeCell ref="L353:N353"/>
    <mergeCell ref="O353:Q353"/>
    <mergeCell ref="O356:O363"/>
    <mergeCell ref="P356:P363"/>
    <mergeCell ref="Q356:Q363"/>
    <mergeCell ref="B63:C63"/>
    <mergeCell ref="D63:E63"/>
    <mergeCell ref="F63:I63"/>
    <mergeCell ref="B64:B66"/>
    <mergeCell ref="D64:E64"/>
    <mergeCell ref="F64:I64"/>
    <mergeCell ref="D65:E65"/>
    <mergeCell ref="F65:I65"/>
    <mergeCell ref="D66:E66"/>
    <mergeCell ref="F66:I66"/>
    <mergeCell ref="D67:E67"/>
    <mergeCell ref="F67:I67"/>
    <mergeCell ref="D68:E68"/>
    <mergeCell ref="F68:I68"/>
    <mergeCell ref="B129:C129"/>
    <mergeCell ref="B128:C128"/>
    <mergeCell ref="B96:D96"/>
    <mergeCell ref="F96:K96"/>
    <mergeCell ref="L96:N96"/>
    <mergeCell ref="O96:Q96"/>
    <mergeCell ref="O99:O106"/>
    <mergeCell ref="P99:P106"/>
    <mergeCell ref="Q99:Q106"/>
    <mergeCell ref="B112:E112"/>
    <mergeCell ref="B114:B115"/>
    <mergeCell ref="B116:B117"/>
    <mergeCell ref="B118:B119"/>
    <mergeCell ref="B120:B121"/>
    <mergeCell ref="D124:F124"/>
    <mergeCell ref="G124:H124"/>
    <mergeCell ref="I124:J124"/>
    <mergeCell ref="B126:C126"/>
    <mergeCell ref="B127:C127"/>
  </mergeCells>
  <pageMargins left="0.74803149606299213" right="0.74803149606299213" top="0.98425196850393704" bottom="0.98425196850393704" header="0.51181102362204722" footer="0.51181102362204722"/>
  <pageSetup paperSize="8" scale="39" fitToHeight="0" orientation="landscape" r:id="rId1"/>
  <rowBreaks count="12" manualBreakCount="12">
    <brk id="52" max="16383" man="1"/>
    <brk id="80" max="16383" man="1"/>
    <brk id="131" max="16383" man="1"/>
    <brk id="182" max="16383" man="1"/>
    <brk id="233" max="20" man="1"/>
    <brk id="285" max="20" man="1"/>
    <brk id="336" max="20" man="1"/>
    <brk id="389" max="20" man="1"/>
    <brk id="439" max="16383" man="1"/>
    <brk id="478" max="20" man="1"/>
    <brk id="516" max="16383" man="1"/>
    <brk id="556" max="20" man="1"/>
  </rowBreaks>
  <drawing r:id="rId2"/>
  <legacyDrawing r:id="rId3"/>
  <oleObjects>
    <mc:AlternateContent xmlns:mc="http://schemas.openxmlformats.org/markup-compatibility/2006">
      <mc:Choice Requires="x14">
        <oleObject progId="CorelPhotoHouse.Document" shapeId="1031" r:id="rId4">
          <objectPr defaultSize="0" autoPict="0" r:id="rId5">
            <anchor moveWithCells="1" sizeWithCells="1">
              <from>
                <xdr:col>0</xdr:col>
                <xdr:colOff>304800</xdr:colOff>
                <xdr:row>558</xdr:row>
                <xdr:rowOff>9525</xdr:rowOff>
              </from>
              <to>
                <xdr:col>0</xdr:col>
                <xdr:colOff>1695450</xdr:colOff>
                <xdr:row>562</xdr:row>
                <xdr:rowOff>200025</xdr:rowOff>
              </to>
            </anchor>
          </objectPr>
        </oleObject>
      </mc:Choice>
      <mc:Fallback>
        <oleObject progId="CorelPhotoHouse.Document" shapeId="1031" r:id="rId4"/>
      </mc:Fallback>
    </mc:AlternateContent>
    <mc:AlternateContent xmlns:mc="http://schemas.openxmlformats.org/markup-compatibility/2006">
      <mc:Choice Requires="x14">
        <oleObject progId="CorelPhotoHouse.Document" shapeId="1032" r:id="rId6">
          <objectPr defaultSize="0" autoPict="0" r:id="rId5">
            <anchor moveWithCells="1" sizeWithCells="1">
              <from>
                <xdr:col>0</xdr:col>
                <xdr:colOff>304800</xdr:colOff>
                <xdr:row>597</xdr:row>
                <xdr:rowOff>0</xdr:rowOff>
              </from>
              <to>
                <xdr:col>0</xdr:col>
                <xdr:colOff>1695450</xdr:colOff>
                <xdr:row>597</xdr:row>
                <xdr:rowOff>0</xdr:rowOff>
              </to>
            </anchor>
          </objectPr>
        </oleObject>
      </mc:Choice>
      <mc:Fallback>
        <oleObject progId="CorelPhotoHouse.Document" shapeId="1032" r:id="rId6"/>
      </mc:Fallback>
    </mc:AlternateContent>
    <mc:AlternateContent xmlns:mc="http://schemas.openxmlformats.org/markup-compatibility/2006">
      <mc:Choice Requires="x14">
        <oleObject progId="CorelPhotoHouse.Document" shapeId="1037" r:id="rId7">
          <objectPr defaultSize="0" autoPict="0" r:id="rId5">
            <anchor moveWithCells="1" sizeWithCells="1">
              <from>
                <xdr:col>0</xdr:col>
                <xdr:colOff>209550</xdr:colOff>
                <xdr:row>518</xdr:row>
                <xdr:rowOff>19050</xdr:rowOff>
              </from>
              <to>
                <xdr:col>0</xdr:col>
                <xdr:colOff>1485900</xdr:colOff>
                <xdr:row>522</xdr:row>
                <xdr:rowOff>209550</xdr:rowOff>
              </to>
            </anchor>
          </objectPr>
        </oleObject>
      </mc:Choice>
      <mc:Fallback>
        <oleObject progId="CorelPhotoHouse.Document" shapeId="1037" r:id="rId7"/>
      </mc:Fallback>
    </mc:AlternateContent>
    <mc:AlternateContent xmlns:mc="http://schemas.openxmlformats.org/markup-compatibility/2006">
      <mc:Choice Requires="x14">
        <oleObject progId="CorelPhotoHouse.Document" shapeId="1041" r:id="rId8">
          <objectPr defaultSize="0" autoPict="0" r:id="rId5">
            <anchor moveWithCells="1" sizeWithCells="1">
              <from>
                <xdr:col>0</xdr:col>
                <xdr:colOff>209550</xdr:colOff>
                <xdr:row>479</xdr:row>
                <xdr:rowOff>19050</xdr:rowOff>
              </from>
              <to>
                <xdr:col>0</xdr:col>
                <xdr:colOff>1485900</xdr:colOff>
                <xdr:row>483</xdr:row>
                <xdr:rowOff>209550</xdr:rowOff>
              </to>
            </anchor>
          </objectPr>
        </oleObject>
      </mc:Choice>
      <mc:Fallback>
        <oleObject progId="CorelPhotoHouse.Document" shapeId="1041" r:id="rId8"/>
      </mc:Fallback>
    </mc:AlternateContent>
    <mc:AlternateContent xmlns:mc="http://schemas.openxmlformats.org/markup-compatibility/2006">
      <mc:Choice Requires="x14">
        <oleObject progId="CorelPhotoHouse.Document" shapeId="1042" r:id="rId9">
          <objectPr defaultSize="0" autoPict="0" r:id="rId5">
            <anchor moveWithCells="1" sizeWithCells="1">
              <from>
                <xdr:col>0</xdr:col>
                <xdr:colOff>209550</xdr:colOff>
                <xdr:row>441</xdr:row>
                <xdr:rowOff>19050</xdr:rowOff>
              </from>
              <to>
                <xdr:col>0</xdr:col>
                <xdr:colOff>1485900</xdr:colOff>
                <xdr:row>445</xdr:row>
                <xdr:rowOff>209550</xdr:rowOff>
              </to>
            </anchor>
          </objectPr>
        </oleObject>
      </mc:Choice>
      <mc:Fallback>
        <oleObject progId="CorelPhotoHouse.Document" shapeId="1042" r:id="rId9"/>
      </mc:Fallback>
    </mc:AlternateContent>
    <mc:AlternateContent xmlns:mc="http://schemas.openxmlformats.org/markup-compatibility/2006">
      <mc:Choice Requires="x14">
        <oleObject progId="CorelPhotoHouse.Document" shapeId="1043" r:id="rId10">
          <objectPr defaultSize="0" autoPict="0" r:id="rId5">
            <anchor moveWithCells="1" sizeWithCells="1">
              <from>
                <xdr:col>0</xdr:col>
                <xdr:colOff>209550</xdr:colOff>
                <xdr:row>3</xdr:row>
                <xdr:rowOff>19050</xdr:rowOff>
              </from>
              <to>
                <xdr:col>0</xdr:col>
                <xdr:colOff>1485900</xdr:colOff>
                <xdr:row>7</xdr:row>
                <xdr:rowOff>209550</xdr:rowOff>
              </to>
            </anchor>
          </objectPr>
        </oleObject>
      </mc:Choice>
      <mc:Fallback>
        <oleObject progId="CorelPhotoHouse.Document" shapeId="1043" r:id="rId10"/>
      </mc:Fallback>
    </mc:AlternateContent>
    <mc:AlternateContent xmlns:mc="http://schemas.openxmlformats.org/markup-compatibility/2006">
      <mc:Choice Requires="x14">
        <oleObject progId="CorelPhotoHouse.Document" shapeId="1044" r:id="rId11">
          <objectPr defaultSize="0" autoPict="0" r:id="rId5">
            <anchor moveWithCells="1" sizeWithCells="1">
              <from>
                <xdr:col>0</xdr:col>
                <xdr:colOff>209550</xdr:colOff>
                <xdr:row>390</xdr:row>
                <xdr:rowOff>19050</xdr:rowOff>
              </from>
              <to>
                <xdr:col>0</xdr:col>
                <xdr:colOff>1485900</xdr:colOff>
                <xdr:row>394</xdr:row>
                <xdr:rowOff>209550</xdr:rowOff>
              </to>
            </anchor>
          </objectPr>
        </oleObject>
      </mc:Choice>
      <mc:Fallback>
        <oleObject progId="CorelPhotoHouse.Document" shapeId="1044" r:id="rId11"/>
      </mc:Fallback>
    </mc:AlternateContent>
    <mc:AlternateContent xmlns:mc="http://schemas.openxmlformats.org/markup-compatibility/2006">
      <mc:Choice Requires="x14">
        <oleObject progId="CorelPhotoHouse.Document" shapeId="1045" r:id="rId12">
          <objectPr defaultSize="0" autoPict="0" r:id="rId5">
            <anchor moveWithCells="1" sizeWithCells="1">
              <from>
                <xdr:col>0</xdr:col>
                <xdr:colOff>209550</xdr:colOff>
                <xdr:row>339</xdr:row>
                <xdr:rowOff>19050</xdr:rowOff>
              </from>
              <to>
                <xdr:col>0</xdr:col>
                <xdr:colOff>1485900</xdr:colOff>
                <xdr:row>343</xdr:row>
                <xdr:rowOff>209550</xdr:rowOff>
              </to>
            </anchor>
          </objectPr>
        </oleObject>
      </mc:Choice>
      <mc:Fallback>
        <oleObject progId="CorelPhotoHouse.Document" shapeId="1045" r:id="rId12"/>
      </mc:Fallback>
    </mc:AlternateContent>
    <mc:AlternateContent xmlns:mc="http://schemas.openxmlformats.org/markup-compatibility/2006">
      <mc:Choice Requires="x14">
        <oleObject progId="CorelPhotoHouse.Document" shapeId="1046" r:id="rId13">
          <objectPr defaultSize="0" autoPict="0" r:id="rId5">
            <anchor moveWithCells="1" sizeWithCells="1">
              <from>
                <xdr:col>0</xdr:col>
                <xdr:colOff>209550</xdr:colOff>
                <xdr:row>287</xdr:row>
                <xdr:rowOff>19050</xdr:rowOff>
              </from>
              <to>
                <xdr:col>0</xdr:col>
                <xdr:colOff>1485900</xdr:colOff>
                <xdr:row>291</xdr:row>
                <xdr:rowOff>209550</xdr:rowOff>
              </to>
            </anchor>
          </objectPr>
        </oleObject>
      </mc:Choice>
      <mc:Fallback>
        <oleObject progId="CorelPhotoHouse.Document" shapeId="1046" r:id="rId13"/>
      </mc:Fallback>
    </mc:AlternateContent>
    <mc:AlternateContent xmlns:mc="http://schemas.openxmlformats.org/markup-compatibility/2006">
      <mc:Choice Requires="x14">
        <oleObject progId="CorelPhotoHouse.Document" shapeId="1047" r:id="rId14">
          <objectPr defaultSize="0" autoPict="0" r:id="rId5">
            <anchor moveWithCells="1" sizeWithCells="1">
              <from>
                <xdr:col>0</xdr:col>
                <xdr:colOff>209550</xdr:colOff>
                <xdr:row>236</xdr:row>
                <xdr:rowOff>19050</xdr:rowOff>
              </from>
              <to>
                <xdr:col>0</xdr:col>
                <xdr:colOff>1485900</xdr:colOff>
                <xdr:row>240</xdr:row>
                <xdr:rowOff>209550</xdr:rowOff>
              </to>
            </anchor>
          </objectPr>
        </oleObject>
      </mc:Choice>
      <mc:Fallback>
        <oleObject progId="CorelPhotoHouse.Document" shapeId="1047" r:id="rId14"/>
      </mc:Fallback>
    </mc:AlternateContent>
    <mc:AlternateContent xmlns:mc="http://schemas.openxmlformats.org/markup-compatibility/2006">
      <mc:Choice Requires="x14">
        <oleObject progId="CorelPhotoHouse.Document" shapeId="1048" r:id="rId15">
          <objectPr defaultSize="0" autoPict="0" r:id="rId5">
            <anchor moveWithCells="1" sizeWithCells="1">
              <from>
                <xdr:col>0</xdr:col>
                <xdr:colOff>209550</xdr:colOff>
                <xdr:row>184</xdr:row>
                <xdr:rowOff>19050</xdr:rowOff>
              </from>
              <to>
                <xdr:col>0</xdr:col>
                <xdr:colOff>1485900</xdr:colOff>
                <xdr:row>188</xdr:row>
                <xdr:rowOff>209550</xdr:rowOff>
              </to>
            </anchor>
          </objectPr>
        </oleObject>
      </mc:Choice>
      <mc:Fallback>
        <oleObject progId="CorelPhotoHouse.Document" shapeId="1048" r:id="rId15"/>
      </mc:Fallback>
    </mc:AlternateContent>
    <mc:AlternateContent xmlns:mc="http://schemas.openxmlformats.org/markup-compatibility/2006">
      <mc:Choice Requires="x14">
        <oleObject progId="CorelPhotoHouse.Document" shapeId="1049" r:id="rId16">
          <objectPr defaultSize="0" autoPict="0" r:id="rId5">
            <anchor moveWithCells="1" sizeWithCells="1">
              <from>
                <xdr:col>0</xdr:col>
                <xdr:colOff>209550</xdr:colOff>
                <xdr:row>133</xdr:row>
                <xdr:rowOff>19050</xdr:rowOff>
              </from>
              <to>
                <xdr:col>0</xdr:col>
                <xdr:colOff>1485900</xdr:colOff>
                <xdr:row>137</xdr:row>
                <xdr:rowOff>209550</xdr:rowOff>
              </to>
            </anchor>
          </objectPr>
        </oleObject>
      </mc:Choice>
      <mc:Fallback>
        <oleObject progId="CorelPhotoHouse.Document" shapeId="1049" r:id="rId16"/>
      </mc:Fallback>
    </mc:AlternateContent>
    <mc:AlternateContent xmlns:mc="http://schemas.openxmlformats.org/markup-compatibility/2006">
      <mc:Choice Requires="x14">
        <oleObject progId="CorelPhotoHouse.Document" shapeId="1051" r:id="rId17">
          <objectPr defaultSize="0" autoPict="0" r:id="rId5">
            <anchor moveWithCells="1" sizeWithCells="1">
              <from>
                <xdr:col>0</xdr:col>
                <xdr:colOff>209550</xdr:colOff>
                <xdr:row>82</xdr:row>
                <xdr:rowOff>19050</xdr:rowOff>
              </from>
              <to>
                <xdr:col>0</xdr:col>
                <xdr:colOff>1485900</xdr:colOff>
                <xdr:row>86</xdr:row>
                <xdr:rowOff>209550</xdr:rowOff>
              </to>
            </anchor>
          </objectPr>
        </oleObject>
      </mc:Choice>
      <mc:Fallback>
        <oleObject progId="CorelPhotoHouse.Document" shapeId="1051" r:id="rId1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CONSULTINGAS 10</dc:creator>
  <cp:lastModifiedBy>CONSULTINGAS 03</cp:lastModifiedBy>
  <cp:lastPrinted>2025-04-14T12:42:27Z</cp:lastPrinted>
  <dcterms:created xsi:type="dcterms:W3CDTF">2018-02-19T08:19:48Z</dcterms:created>
  <dcterms:modified xsi:type="dcterms:W3CDTF">2025-10-17T13:12:28Z</dcterms:modified>
</cp:coreProperties>
</file>