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erverolux\nuovo_archivio\CONSULTINGAS 2026\COMMESSE 2026\SERVER\TARIFFE OBBLIGATORIE\II TRIMESTRE 2026\"/>
    </mc:Choice>
  </mc:AlternateContent>
  <xr:revisionPtr revIDLastSave="0" documentId="13_ncr:1_{29587191-914A-48E4-AB13-60826A23332F}" xr6:coauthVersionLast="47" xr6:coauthVersionMax="47" xr10:uidLastSave="{00000000-0000-0000-0000-000000000000}"/>
  <bookViews>
    <workbookView xWindow="-120" yWindow="-120" windowWidth="29040" windowHeight="15840" xr2:uid="{00000000-000D-0000-FFFF-FFFF00000000}"/>
  </bookViews>
  <sheets>
    <sheet name="Foglio1" sheetId="1" r:id="rId1"/>
  </sheets>
  <definedNames>
    <definedName name="_xlnm.Print_Area" localSheetId="0">Foglio1!$A$2:$U$698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9" i="1" l="1"/>
  <c r="B100" i="1" s="1"/>
  <c r="B101" i="1" s="1"/>
  <c r="B102" i="1" s="1"/>
  <c r="B103" i="1" s="1"/>
  <c r="B104" i="1" s="1"/>
  <c r="B105" i="1" s="1"/>
  <c r="B21" i="1"/>
  <c r="B22" i="1" s="1"/>
  <c r="B23" i="1" s="1"/>
  <c r="B24" i="1" s="1"/>
  <c r="B25" i="1" s="1"/>
  <c r="B26" i="1" s="1"/>
  <c r="B27" i="1" s="1"/>
  <c r="B150" i="1"/>
  <c r="B151" i="1" s="1"/>
  <c r="B152" i="1" s="1"/>
  <c r="B153" i="1" s="1"/>
  <c r="B154" i="1" s="1"/>
  <c r="B155" i="1" s="1"/>
  <c r="B156" i="1" s="1"/>
  <c r="B201" i="1"/>
  <c r="B202" i="1" s="1"/>
  <c r="B203" i="1" s="1"/>
  <c r="B204" i="1" s="1"/>
  <c r="B205" i="1" s="1"/>
  <c r="B206" i="1" s="1"/>
  <c r="B207" i="1" s="1"/>
  <c r="B252" i="1"/>
  <c r="B253" i="1" s="1"/>
  <c r="B254" i="1" s="1"/>
  <c r="B255" i="1" s="1"/>
  <c r="B256" i="1" s="1"/>
  <c r="B257" i="1" s="1"/>
  <c r="B258" i="1" s="1"/>
  <c r="B303" i="1"/>
  <c r="B304" i="1" s="1"/>
  <c r="B305" i="1" s="1"/>
  <c r="B306" i="1" s="1"/>
  <c r="B307" i="1" s="1"/>
  <c r="B308" i="1" s="1"/>
  <c r="B309" i="1" s="1"/>
  <c r="B355" i="1"/>
  <c r="B356" i="1" s="1"/>
  <c r="B357" i="1" s="1"/>
  <c r="B358" i="1" s="1"/>
  <c r="B359" i="1" s="1"/>
  <c r="B360" i="1" s="1"/>
  <c r="B361" i="1" s="1"/>
  <c r="B406" i="1"/>
  <c r="B407" i="1" s="1"/>
  <c r="B408" i="1" s="1"/>
  <c r="B409" i="1" s="1"/>
  <c r="B410" i="1" s="1"/>
  <c r="B411" i="1" s="1"/>
  <c r="B412" i="1" s="1"/>
  <c r="B458" i="1"/>
  <c r="B459" i="1" s="1"/>
  <c r="B460" i="1" s="1"/>
  <c r="B461" i="1" s="1"/>
  <c r="B462" i="1" s="1"/>
  <c r="B463" i="1" s="1"/>
  <c r="B464" i="1" s="1"/>
  <c r="B509" i="1" l="1"/>
  <c r="B510" i="1" s="1"/>
  <c r="B511" i="1" s="1"/>
  <c r="B512" i="1" s="1"/>
  <c r="B513" i="1" s="1"/>
  <c r="B514" i="1" s="1"/>
  <c r="B515" i="1" s="1"/>
  <c r="B560" i="1"/>
  <c r="B561" i="1" s="1"/>
  <c r="B562" i="1" s="1"/>
  <c r="B563" i="1" s="1"/>
  <c r="B564" i="1" s="1"/>
  <c r="B565" i="1" s="1"/>
  <c r="B566" i="1" s="1"/>
  <c r="B598" i="1"/>
  <c r="B599" i="1" s="1"/>
  <c r="B600" i="1" s="1"/>
  <c r="B601" i="1" s="1"/>
  <c r="B602" i="1" s="1"/>
  <c r="B603" i="1" s="1"/>
  <c r="B604" i="1" s="1"/>
  <c r="B637" i="1"/>
  <c r="B638" i="1" s="1"/>
  <c r="B639" i="1" s="1"/>
  <c r="B640" i="1" s="1"/>
  <c r="B641" i="1" s="1"/>
  <c r="B642" i="1" s="1"/>
  <c r="B643" i="1" s="1"/>
  <c r="B677" i="1" l="1"/>
  <c r="B678" i="1" s="1"/>
  <c r="B679" i="1" s="1"/>
  <c r="B680" i="1" s="1"/>
  <c r="B681" i="1" s="1"/>
  <c r="B682" i="1" s="1"/>
  <c r="B68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CONSULTINGAS 03</author>
    <author>CONSULTINGAS 10</author>
  </authors>
  <commentList>
    <comment ref="L633" authorId="0" shapeId="0" xr:uid="{1E662E2D-2CEA-4DA6-8A33-6AF0CBCA7E1B}">
      <text>
        <r>
          <rPr>
            <b/>
            <sz val="9"/>
            <color indexed="81"/>
            <rFont val="Tahoma"/>
            <family val="2"/>
          </rPr>
          <t>CONSULTINGAS 03:</t>
        </r>
        <r>
          <rPr>
            <sz val="9"/>
            <color indexed="81"/>
            <rFont val="Tahoma"/>
            <family val="2"/>
          </rPr>
          <t xml:space="preserve">
la Del. 735/2022 conferma i valori della Del. 396/2021</t>
        </r>
      </text>
    </comment>
    <comment ref="P633" authorId="1" shapeId="0" xr:uid="{7C530554-A6AF-48EC-B0D0-4F542ADB6441}">
      <text>
        <r>
          <rPr>
            <b/>
            <sz val="9"/>
            <color indexed="81"/>
            <rFont val="Tahoma"/>
            <family val="2"/>
          </rPr>
          <t>CONSULTINGAS 10:</t>
        </r>
        <r>
          <rPr>
            <sz val="9"/>
            <color indexed="81"/>
            <rFont val="Tahoma"/>
            <family val="2"/>
          </rPr>
          <t xml:space="preserve">
La delib. 735/22 conferma i valori della delib. 401/21</t>
        </r>
      </text>
    </comment>
    <comment ref="L673" authorId="0" shapeId="0" xr:uid="{819B2586-0414-4069-8D30-EE1E6B381281}">
      <text>
        <r>
          <rPr>
            <b/>
            <sz val="9"/>
            <color indexed="81"/>
            <rFont val="Tahoma"/>
            <family val="2"/>
          </rPr>
          <t>CONSULTINGAS 03:</t>
        </r>
        <r>
          <rPr>
            <sz val="9"/>
            <color indexed="81"/>
            <rFont val="Tahoma"/>
            <family val="2"/>
          </rPr>
          <t xml:space="preserve">
la Del. 735/2022 conferma i valori della Del. 396/2021</t>
        </r>
      </text>
    </comment>
    <comment ref="P673" authorId="1" shapeId="0" xr:uid="{1DCF6922-BF1B-449F-A6FE-FBE145B3CEFD}">
      <text>
        <r>
          <rPr>
            <b/>
            <sz val="9"/>
            <color indexed="81"/>
            <rFont val="Tahoma"/>
            <family val="2"/>
          </rPr>
          <t>CONSULTINGAS 10:</t>
        </r>
        <r>
          <rPr>
            <sz val="9"/>
            <color indexed="81"/>
            <rFont val="Tahoma"/>
            <family val="2"/>
          </rPr>
          <t xml:space="preserve">
La delib. 735/22 conferma i valori della delib. 401/21</t>
        </r>
      </text>
    </comment>
  </commentList>
</comments>
</file>

<file path=xl/sharedStrings.xml><?xml version="1.0" encoding="utf-8"?>
<sst xmlns="http://schemas.openxmlformats.org/spreadsheetml/2006/main" count="1297" uniqueCount="175">
  <si>
    <t>AMBITO NORD-ORIENTALE</t>
  </si>
  <si>
    <t>DATA DI VALIDITA':</t>
  </si>
  <si>
    <t>scaglioni di consumo</t>
  </si>
  <si>
    <t>Scaglione</t>
  </si>
  <si>
    <t>da Smc/anno</t>
  </si>
  <si>
    <t>a Smc/anno</t>
  </si>
  <si>
    <t>GS</t>
  </si>
  <si>
    <t>RE</t>
  </si>
  <si>
    <t>RS</t>
  </si>
  <si>
    <t>UG1</t>
  </si>
  <si>
    <t>(centesimi di euro/smc)</t>
  </si>
  <si>
    <t>infinito</t>
  </si>
  <si>
    <r>
      <rPr>
        <sz val="11"/>
        <rFont val="Symbol"/>
        <family val="1"/>
        <charset val="2"/>
      </rPr>
      <t>t</t>
    </r>
    <r>
      <rPr>
        <vertAlign val="subscript"/>
        <sz val="11"/>
        <rFont val="Times New Roman"/>
        <family val="1"/>
      </rPr>
      <t>1</t>
    </r>
    <r>
      <rPr>
        <sz val="11"/>
        <rFont val="Times New Roman"/>
        <family val="1"/>
      </rPr>
      <t xml:space="preserve"> (dis)</t>
    </r>
  </si>
  <si>
    <r>
      <rPr>
        <sz val="11"/>
        <rFont val="Symbol"/>
        <family val="1"/>
        <charset val="2"/>
      </rPr>
      <t>t</t>
    </r>
    <r>
      <rPr>
        <vertAlign val="subscript"/>
        <sz val="11"/>
        <rFont val="Times New Roman"/>
        <family val="1"/>
      </rPr>
      <t>1</t>
    </r>
    <r>
      <rPr>
        <sz val="11"/>
        <rFont val="Times New Roman"/>
        <family val="1"/>
      </rPr>
      <t xml:space="preserve"> (mis) </t>
    </r>
  </si>
  <si>
    <r>
      <rPr>
        <sz val="11"/>
        <rFont val="Symbol"/>
        <family val="1"/>
        <charset val="2"/>
      </rPr>
      <t>t</t>
    </r>
    <r>
      <rPr>
        <vertAlign val="subscript"/>
        <sz val="11"/>
        <rFont val="Times New Roman"/>
        <family val="1"/>
      </rPr>
      <t>1</t>
    </r>
    <r>
      <rPr>
        <sz val="11"/>
        <rFont val="Times New Roman"/>
        <family val="1"/>
      </rPr>
      <t xml:space="preserve"> (cot)</t>
    </r>
  </si>
  <si>
    <t>ST</t>
  </si>
  <si>
    <t>VR</t>
  </si>
  <si>
    <t>CLASSE DEL MISURATORE</t>
  </si>
  <si>
    <t>€/PDR/anno</t>
  </si>
  <si>
    <t>da G4   a  G6   (euro/PDR)</t>
  </si>
  <si>
    <t>da G10 a G40 (euro/PDR)</t>
  </si>
  <si>
    <t>oltre        G40 (euro/PDR)</t>
  </si>
  <si>
    <t>COMPONENTE TARIFFARIA COL CANONI COMUNALI:</t>
  </si>
  <si>
    <t>LEGENDA:</t>
  </si>
  <si>
    <t xml:space="preserve"> componente  </t>
  </si>
  <si>
    <t xml:space="preserve"> espressa in:  </t>
  </si>
  <si>
    <t xml:space="preserve"> destinata a:  </t>
  </si>
  <si>
    <r>
      <rPr>
        <sz val="14"/>
        <rFont val="Symbol"/>
        <family val="1"/>
        <charset val="2"/>
      </rPr>
      <t>t</t>
    </r>
    <r>
      <rPr>
        <vertAlign val="subscript"/>
        <sz val="14"/>
        <rFont val="Times New Roman"/>
        <family val="1"/>
      </rPr>
      <t>1</t>
    </r>
    <r>
      <rPr>
        <sz val="14"/>
        <rFont val="Times New Roman"/>
        <family val="1"/>
      </rPr>
      <t xml:space="preserve"> </t>
    </r>
  </si>
  <si>
    <r>
      <rPr>
        <sz val="12"/>
        <rFont val="Symbol"/>
        <family val="1"/>
        <charset val="2"/>
      </rPr>
      <t>t</t>
    </r>
    <r>
      <rPr>
        <vertAlign val="subscript"/>
        <sz val="12"/>
        <rFont val="Times New Roman"/>
        <family val="1"/>
      </rPr>
      <t>1</t>
    </r>
    <r>
      <rPr>
        <sz val="12"/>
        <rFont val="Times New Roman"/>
        <family val="1"/>
      </rPr>
      <t xml:space="preserve"> (dis)</t>
    </r>
  </si>
  <si>
    <t xml:space="preserve"> Euro / pdr  </t>
  </si>
  <si>
    <t xml:space="preserve"> Copertura di una quota parte dei costi di capitale relativi al servizio di distribuzione  </t>
  </si>
  <si>
    <r>
      <rPr>
        <sz val="12"/>
        <rFont val="Symbol"/>
        <family val="1"/>
        <charset val="2"/>
      </rPr>
      <t>t</t>
    </r>
    <r>
      <rPr>
        <vertAlign val="subscript"/>
        <sz val="12"/>
        <rFont val="Times New Roman"/>
        <family val="1"/>
      </rPr>
      <t>1</t>
    </r>
    <r>
      <rPr>
        <sz val="12"/>
        <rFont val="Times New Roman"/>
        <family val="1"/>
      </rPr>
      <t xml:space="preserve"> (mis) </t>
    </r>
  </si>
  <si>
    <t xml:space="preserve"> Copertura dei costi operativi e di capitale relativi al servizio di misura  </t>
  </si>
  <si>
    <r>
      <rPr>
        <sz val="12"/>
        <rFont val="Symbol"/>
        <family val="1"/>
        <charset val="2"/>
      </rPr>
      <t>t</t>
    </r>
    <r>
      <rPr>
        <vertAlign val="subscript"/>
        <sz val="12"/>
        <rFont val="Times New Roman"/>
        <family val="1"/>
      </rPr>
      <t>1</t>
    </r>
    <r>
      <rPr>
        <sz val="12"/>
        <rFont val="Times New Roman"/>
        <family val="1"/>
      </rPr>
      <t xml:space="preserve"> (cot)</t>
    </r>
  </si>
  <si>
    <t xml:space="preserve"> Copertura dei costi del servizio di commercializzazione  </t>
  </si>
  <si>
    <r>
      <rPr>
        <sz val="14"/>
        <color indexed="8"/>
        <rFont val="Symbol"/>
        <family val="1"/>
        <charset val="2"/>
      </rPr>
      <t>t</t>
    </r>
    <r>
      <rPr>
        <vertAlign val="subscript"/>
        <sz val="14"/>
        <color indexed="8"/>
        <rFont val="Times New Roman"/>
        <family val="1"/>
      </rPr>
      <t>3</t>
    </r>
    <r>
      <rPr>
        <sz val="14"/>
        <color indexed="8"/>
        <rFont val="Times New Roman"/>
        <family val="1"/>
      </rPr>
      <t xml:space="preserve"> </t>
    </r>
  </si>
  <si>
    <r>
      <rPr>
        <sz val="12"/>
        <color indexed="8"/>
        <rFont val="Symbol"/>
        <family val="1"/>
        <charset val="2"/>
      </rPr>
      <t>t</t>
    </r>
    <r>
      <rPr>
        <vertAlign val="subscript"/>
        <sz val="12"/>
        <color indexed="8"/>
        <rFont val="Times New Roman"/>
        <family val="1"/>
      </rPr>
      <t>3</t>
    </r>
    <r>
      <rPr>
        <sz val="12"/>
        <color indexed="8"/>
        <rFont val="Times New Roman"/>
        <family val="1"/>
      </rPr>
      <t xml:space="preserve"> (dis)</t>
    </r>
  </si>
  <si>
    <t xml:space="preserve"> Euro cent / smc  </t>
  </si>
  <si>
    <r>
      <rPr>
        <sz val="12"/>
        <rFont val="Calibri"/>
        <family val="2"/>
        <scheme val="minor"/>
      </rPr>
      <t xml:space="preserve"> Copertura dei costi operativi e della quota parte dei costi di capitale del servizio di distribuzione che non trovano copertura dalla componente</t>
    </r>
    <r>
      <rPr>
        <sz val="12"/>
        <rFont val="Times New Roman"/>
        <family val="1"/>
      </rPr>
      <t xml:space="preserve"> </t>
    </r>
    <r>
      <rPr>
        <sz val="12"/>
        <rFont val="Symbol"/>
        <family val="1"/>
        <charset val="2"/>
      </rPr>
      <t>t</t>
    </r>
    <r>
      <rPr>
        <vertAlign val="subscript"/>
        <sz val="12"/>
        <rFont val="Times New Roman"/>
        <family val="1"/>
      </rPr>
      <t>1</t>
    </r>
    <r>
      <rPr>
        <sz val="12"/>
        <rFont val="Times New Roman"/>
        <family val="1"/>
      </rPr>
      <t xml:space="preserve"> (dis)</t>
    </r>
  </si>
  <si>
    <t xml:space="preserve"> GS  </t>
  </si>
  <si>
    <t xml:space="preserve"> - </t>
  </si>
  <si>
    <t xml:space="preserve"> Copertura del sistema di compensazione tariffaria per i clienti economicamente disagiati  </t>
  </si>
  <si>
    <t xml:space="preserve"> RE  </t>
  </si>
  <si>
    <t xml:space="preserve"> Copertura degli oneri che gravano sul fondo risparmio energetico fonti rinnovabili, fondo reti di teleriscaldamento e conto sviluppo tecnologico e industriale  </t>
  </si>
  <si>
    <t xml:space="preserve"> RS  </t>
  </si>
  <si>
    <t xml:space="preserve"> UG1  </t>
  </si>
  <si>
    <t xml:space="preserve"> Copertura di eventuali squilibri dei sistemi di perequazione e a copertura di eventuali conguagli  </t>
  </si>
  <si>
    <t xml:space="preserve"> UG2  </t>
  </si>
  <si>
    <t xml:space="preserve"> Euro / pdr - Euro cent / smc  </t>
  </si>
  <si>
    <t xml:space="preserve"> Compensazione dei costi di commercializzazione della vendita al dettaglio  </t>
  </si>
  <si>
    <t xml:space="preserve"> UG3  </t>
  </si>
  <si>
    <t xml:space="preserve"> Copertura degli oneri connessi all'intervento di interruzione  </t>
  </si>
  <si>
    <t xml:space="preserve"> Individuazione di un'apposita componente che alimenti il conto oneri per il servizio dei fornitori transitori sulla rete di trasporto  </t>
  </si>
  <si>
    <t xml:space="preserve"> ST  </t>
  </si>
  <si>
    <t xml:space="preserve"> VR  </t>
  </si>
  <si>
    <t xml:space="preserve"> Copertura della differenza tra VIR e RAB  </t>
  </si>
  <si>
    <t>* Applicabile ai clienti con consumi fino a 200.000 Smc/anno</t>
  </si>
  <si>
    <t>n.a</t>
  </si>
  <si>
    <t>TARIFFE OBBLIGATORIE DI DISTRIBUZIONE  GAS</t>
  </si>
  <si>
    <r>
      <rPr>
        <sz val="11"/>
        <rFont val="Symbol"/>
        <family val="1"/>
        <charset val="2"/>
      </rPr>
      <t>t</t>
    </r>
    <r>
      <rPr>
        <vertAlign val="subscript"/>
        <sz val="11"/>
        <rFont val="Times New Roman"/>
        <family val="1"/>
      </rPr>
      <t>3</t>
    </r>
    <r>
      <rPr>
        <sz val="11"/>
        <rFont val="Times New Roman"/>
        <family val="1"/>
      </rPr>
      <t xml:space="preserve"> (dis)</t>
    </r>
  </si>
  <si>
    <r>
      <t>UG</t>
    </r>
    <r>
      <rPr>
        <vertAlign val="subscript"/>
        <sz val="11"/>
        <rFont val="Calibri"/>
        <family val="2"/>
        <scheme val="minor"/>
      </rPr>
      <t>2c</t>
    </r>
  </si>
  <si>
    <r>
      <t>UG</t>
    </r>
    <r>
      <rPr>
        <vertAlign val="subscript"/>
        <sz val="11"/>
        <rFont val="Calibri"/>
        <family val="2"/>
        <scheme val="minor"/>
      </rPr>
      <t xml:space="preserve">2k </t>
    </r>
    <r>
      <rPr>
        <sz val="11"/>
        <rFont val="Calibri"/>
        <family val="2"/>
        <scheme val="minor"/>
      </rPr>
      <t>(*)</t>
    </r>
  </si>
  <si>
    <r>
      <t>UG</t>
    </r>
    <r>
      <rPr>
        <vertAlign val="subscript"/>
        <sz val="11"/>
        <rFont val="Calibri"/>
        <family val="2"/>
        <scheme val="minor"/>
      </rPr>
      <t>3INT</t>
    </r>
  </si>
  <si>
    <r>
      <t>UG</t>
    </r>
    <r>
      <rPr>
        <vertAlign val="subscript"/>
        <sz val="11"/>
        <rFont val="Calibri"/>
        <family val="2"/>
        <scheme val="minor"/>
      </rPr>
      <t>3UI</t>
    </r>
  </si>
  <si>
    <r>
      <t>UG</t>
    </r>
    <r>
      <rPr>
        <vertAlign val="subscript"/>
        <sz val="11"/>
        <rFont val="Calibri"/>
        <family val="2"/>
        <scheme val="minor"/>
      </rPr>
      <t>3FT</t>
    </r>
  </si>
  <si>
    <r>
      <t>UG</t>
    </r>
    <r>
      <rPr>
        <vertAlign val="subscript"/>
        <sz val="11"/>
        <rFont val="Calibri"/>
        <family val="2"/>
        <scheme val="minor"/>
      </rPr>
      <t xml:space="preserve">2k </t>
    </r>
  </si>
  <si>
    <t>** Applicabile ai clienti con consumi superiori a 200.000 Smc/anno</t>
  </si>
  <si>
    <r>
      <t>UG</t>
    </r>
    <r>
      <rPr>
        <vertAlign val="subscript"/>
        <sz val="11"/>
        <rFont val="Calibri"/>
        <family val="2"/>
        <scheme val="minor"/>
      </rPr>
      <t xml:space="preserve">2k </t>
    </r>
    <r>
      <rPr>
        <sz val="11"/>
        <rFont val="Calibri"/>
        <family val="2"/>
        <scheme val="minor"/>
      </rPr>
      <t>(**)</t>
    </r>
  </si>
  <si>
    <t>S   E   R   V   E   R     S.r.l.</t>
  </si>
  <si>
    <t>Sede legale e amministrativa: Piazza Libertà, 39  -  25028 VEROLANUOVA (BS)</t>
  </si>
  <si>
    <t>tel. 0309365073 fax 0309365046  e-mail  server@comune.verolanuova.bs.it Pec serversrl@legalmail.it</t>
  </si>
  <si>
    <t>C.F., P.I. e n. iscr. Registro Imprese di Brescia 02315390985 – REA 439243  -  Capitale Sociale € 20.000,00 I.V.</t>
  </si>
  <si>
    <r>
      <t>UG</t>
    </r>
    <r>
      <rPr>
        <vertAlign val="subscript"/>
        <sz val="11"/>
        <rFont val="Calibri"/>
        <family val="2"/>
        <scheme val="minor"/>
      </rPr>
      <t>2k</t>
    </r>
  </si>
  <si>
    <r>
      <rPr>
        <sz val="12"/>
        <rFont val="Calibri"/>
        <family val="2"/>
        <scheme val="minor"/>
      </rPr>
      <t>UG3</t>
    </r>
    <r>
      <rPr>
        <vertAlign val="subscript"/>
        <sz val="11"/>
        <rFont val="Calibri"/>
        <family val="2"/>
        <scheme val="minor"/>
      </rPr>
      <t>INT</t>
    </r>
    <r>
      <rPr>
        <sz val="11"/>
        <rFont val="Calibri"/>
        <family val="2"/>
        <scheme val="minor"/>
      </rPr>
      <t xml:space="preserve">  </t>
    </r>
  </si>
  <si>
    <r>
      <rPr>
        <sz val="12"/>
        <rFont val="Calibri"/>
        <family val="2"/>
        <scheme val="minor"/>
      </rPr>
      <t xml:space="preserve"> UG3</t>
    </r>
    <r>
      <rPr>
        <sz val="11"/>
        <rFont val="Calibri"/>
        <family val="2"/>
        <scheme val="minor"/>
      </rPr>
      <t xml:space="preserve">UI  </t>
    </r>
  </si>
  <si>
    <r>
      <t xml:space="preserve"> </t>
    </r>
    <r>
      <rPr>
        <sz val="12"/>
        <rFont val="Calibri"/>
        <family val="2"/>
        <scheme val="minor"/>
      </rPr>
      <t>UG3</t>
    </r>
    <r>
      <rPr>
        <vertAlign val="subscript"/>
        <sz val="11"/>
        <rFont val="Calibri"/>
        <family val="2"/>
        <scheme val="minor"/>
      </rPr>
      <t xml:space="preserve">FT </t>
    </r>
    <r>
      <rPr>
        <sz val="11"/>
        <rFont val="Calibri"/>
        <family val="2"/>
        <scheme val="minor"/>
      </rPr>
      <t xml:space="preserve"> </t>
    </r>
  </si>
  <si>
    <r>
      <t>UG</t>
    </r>
    <r>
      <rPr>
        <vertAlign val="subscript"/>
        <sz val="11"/>
        <rFont val="Calibri"/>
        <family val="2"/>
        <scheme val="minor"/>
      </rPr>
      <t>2c</t>
    </r>
    <r>
      <rPr>
        <sz val="11"/>
        <rFont val="Calibri"/>
        <family val="2"/>
        <scheme val="minor"/>
      </rPr>
      <t xml:space="preserve"> (*) parte 1</t>
    </r>
  </si>
  <si>
    <r>
      <t>UG</t>
    </r>
    <r>
      <rPr>
        <vertAlign val="subscript"/>
        <sz val="11"/>
        <rFont val="Calibri"/>
        <family val="2"/>
        <scheme val="minor"/>
      </rPr>
      <t>2c</t>
    </r>
    <r>
      <rPr>
        <sz val="11"/>
        <rFont val="Calibri"/>
        <family val="2"/>
        <scheme val="minor"/>
      </rPr>
      <t xml:space="preserve"> (*) parte 2</t>
    </r>
  </si>
  <si>
    <r>
      <t>UG</t>
    </r>
    <r>
      <rPr>
        <vertAlign val="subscript"/>
        <sz val="11"/>
        <rFont val="Calibri"/>
        <family val="2"/>
        <scheme val="minor"/>
      </rPr>
      <t>2c</t>
    </r>
    <r>
      <rPr>
        <sz val="11"/>
        <rFont val="Calibri"/>
        <family val="2"/>
        <scheme val="minor"/>
      </rPr>
      <t xml:space="preserve"> (**) parte 1</t>
    </r>
  </si>
  <si>
    <r>
      <t>UG</t>
    </r>
    <r>
      <rPr>
        <vertAlign val="subscript"/>
        <sz val="11"/>
        <rFont val="Calibri"/>
        <family val="2"/>
        <scheme val="minor"/>
      </rPr>
      <t>2c</t>
    </r>
    <r>
      <rPr>
        <sz val="11"/>
        <rFont val="Calibri"/>
        <family val="2"/>
        <scheme val="minor"/>
      </rPr>
      <t xml:space="preserve"> (**) parte 2</t>
    </r>
  </si>
  <si>
    <r>
      <t>UG</t>
    </r>
    <r>
      <rPr>
        <vertAlign val="subscript"/>
        <sz val="11"/>
        <rFont val="Calibri"/>
        <family val="2"/>
        <scheme val="minor"/>
      </rPr>
      <t xml:space="preserve">2c </t>
    </r>
  </si>
  <si>
    <t>DAL  01-01-23</t>
  </si>
  <si>
    <t>Del. 736/2022/R/GAS</t>
  </si>
  <si>
    <t>Del. 735/2022/R/GAS</t>
  </si>
  <si>
    <t>Del. 735/2022/R/COM</t>
  </si>
  <si>
    <t>Del. 134/2023/R/com</t>
  </si>
  <si>
    <r>
      <t>UG</t>
    </r>
    <r>
      <rPr>
        <b/>
        <vertAlign val="subscript"/>
        <sz val="11"/>
        <color rgb="FFFF0000"/>
        <rFont val="Calibri"/>
        <family val="2"/>
        <scheme val="minor"/>
      </rPr>
      <t>2c</t>
    </r>
    <r>
      <rPr>
        <b/>
        <sz val="11"/>
        <color rgb="FFFF0000"/>
        <rFont val="Calibri"/>
        <family val="2"/>
        <scheme val="minor"/>
      </rPr>
      <t xml:space="preserve"> (*) parte 2
dal 01/04/23 - 30/04/23</t>
    </r>
  </si>
  <si>
    <r>
      <t>UG</t>
    </r>
    <r>
      <rPr>
        <b/>
        <vertAlign val="subscript"/>
        <sz val="11"/>
        <color rgb="FFFF0000"/>
        <rFont val="Calibri"/>
        <family val="2"/>
        <scheme val="minor"/>
      </rPr>
      <t>2c</t>
    </r>
    <r>
      <rPr>
        <b/>
        <sz val="11"/>
        <color rgb="FFFF0000"/>
        <rFont val="Calibri"/>
        <family val="2"/>
        <scheme val="minor"/>
      </rPr>
      <t xml:space="preserve"> (*) parte 2
dal 01/05/23</t>
    </r>
  </si>
  <si>
    <r>
      <t>UG</t>
    </r>
    <r>
      <rPr>
        <b/>
        <vertAlign val="subscript"/>
        <sz val="11"/>
        <color rgb="FFFF0000"/>
        <rFont val="Calibri"/>
        <family val="2"/>
        <scheme val="minor"/>
      </rPr>
      <t>2c</t>
    </r>
    <r>
      <rPr>
        <b/>
        <sz val="11"/>
        <color rgb="FFFF0000"/>
        <rFont val="Calibri"/>
        <family val="2"/>
        <scheme val="minor"/>
      </rPr>
      <t xml:space="preserve"> (**) parte 1
dal 01/04/23 - 30/04/23</t>
    </r>
  </si>
  <si>
    <r>
      <t>UG</t>
    </r>
    <r>
      <rPr>
        <b/>
        <vertAlign val="subscript"/>
        <sz val="11"/>
        <color rgb="FFFF0000"/>
        <rFont val="Calibri"/>
        <family val="2"/>
        <scheme val="minor"/>
      </rPr>
      <t>2c</t>
    </r>
    <r>
      <rPr>
        <b/>
        <sz val="11"/>
        <color rgb="FFFF0000"/>
        <rFont val="Calibri"/>
        <family val="2"/>
        <scheme val="minor"/>
      </rPr>
      <t xml:space="preserve"> (**) parte 1
dal 01/05/23</t>
    </r>
  </si>
  <si>
    <r>
      <rPr>
        <sz val="11"/>
        <color theme="1"/>
        <rFont val="Symbol"/>
        <family val="1"/>
        <charset val="2"/>
      </rPr>
      <t>t</t>
    </r>
    <r>
      <rPr>
        <vertAlign val="subscript"/>
        <sz val="11"/>
        <color theme="1"/>
        <rFont val="Times New Roman"/>
        <family val="1"/>
      </rPr>
      <t>1</t>
    </r>
    <r>
      <rPr>
        <sz val="11"/>
        <color theme="1"/>
        <rFont val="Times New Roman"/>
        <family val="1"/>
      </rPr>
      <t xml:space="preserve"> (dis)</t>
    </r>
  </si>
  <si>
    <r>
      <rPr>
        <sz val="11"/>
        <color theme="1"/>
        <rFont val="Symbol"/>
        <family val="1"/>
        <charset val="2"/>
      </rPr>
      <t>t</t>
    </r>
    <r>
      <rPr>
        <vertAlign val="subscript"/>
        <sz val="11"/>
        <color theme="1"/>
        <rFont val="Times New Roman"/>
        <family val="1"/>
      </rPr>
      <t>1</t>
    </r>
    <r>
      <rPr>
        <sz val="11"/>
        <color theme="1"/>
        <rFont val="Times New Roman"/>
        <family val="1"/>
      </rPr>
      <t xml:space="preserve"> (mis) </t>
    </r>
  </si>
  <si>
    <r>
      <rPr>
        <sz val="11"/>
        <color theme="1"/>
        <rFont val="Symbol"/>
        <family val="1"/>
        <charset val="2"/>
      </rPr>
      <t>t</t>
    </r>
    <r>
      <rPr>
        <vertAlign val="subscript"/>
        <sz val="11"/>
        <color theme="1"/>
        <rFont val="Times New Roman"/>
        <family val="1"/>
      </rPr>
      <t>1</t>
    </r>
    <r>
      <rPr>
        <sz val="11"/>
        <color theme="1"/>
        <rFont val="Times New Roman"/>
        <family val="1"/>
      </rPr>
      <t xml:space="preserve"> (cot)</t>
    </r>
  </si>
  <si>
    <r>
      <t>UG</t>
    </r>
    <r>
      <rPr>
        <vertAlign val="subscript"/>
        <sz val="11"/>
        <color theme="1"/>
        <rFont val="Calibri"/>
        <family val="2"/>
        <scheme val="minor"/>
      </rPr>
      <t>2c</t>
    </r>
  </si>
  <si>
    <r>
      <t>UG</t>
    </r>
    <r>
      <rPr>
        <vertAlign val="subscript"/>
        <sz val="11"/>
        <color theme="1"/>
        <rFont val="Calibri"/>
        <family val="2"/>
        <scheme val="minor"/>
      </rPr>
      <t xml:space="preserve">2k </t>
    </r>
  </si>
  <si>
    <t>DAL  01-04-23</t>
  </si>
  <si>
    <r>
      <t>UG</t>
    </r>
    <r>
      <rPr>
        <b/>
        <vertAlign val="subscript"/>
        <sz val="11"/>
        <rFont val="Calibri"/>
        <family val="2"/>
        <scheme val="minor"/>
      </rPr>
      <t>2c</t>
    </r>
    <r>
      <rPr>
        <b/>
        <sz val="11"/>
        <rFont val="Calibri"/>
        <family val="2"/>
        <scheme val="minor"/>
      </rPr>
      <t xml:space="preserve"> (*) parte 2
dal 01/04/23 - 30/04/23</t>
    </r>
  </si>
  <si>
    <r>
      <t>UG</t>
    </r>
    <r>
      <rPr>
        <b/>
        <vertAlign val="subscript"/>
        <sz val="11"/>
        <rFont val="Calibri"/>
        <family val="2"/>
        <scheme val="minor"/>
      </rPr>
      <t>2c</t>
    </r>
    <r>
      <rPr>
        <b/>
        <sz val="11"/>
        <rFont val="Calibri"/>
        <family val="2"/>
        <scheme val="minor"/>
      </rPr>
      <t xml:space="preserve"> (*) parte 2
dal 01/05/23</t>
    </r>
  </si>
  <si>
    <r>
      <t>UG</t>
    </r>
    <r>
      <rPr>
        <b/>
        <vertAlign val="subscript"/>
        <sz val="11"/>
        <rFont val="Calibri"/>
        <family val="2"/>
        <scheme val="minor"/>
      </rPr>
      <t>2c</t>
    </r>
    <r>
      <rPr>
        <b/>
        <sz val="11"/>
        <rFont val="Calibri"/>
        <family val="2"/>
        <scheme val="minor"/>
      </rPr>
      <t xml:space="preserve"> (**) parte 1
dal 01/04/23 - 30/04/23</t>
    </r>
  </si>
  <si>
    <r>
      <t>UG</t>
    </r>
    <r>
      <rPr>
        <b/>
        <vertAlign val="subscript"/>
        <sz val="11"/>
        <rFont val="Calibri"/>
        <family val="2"/>
        <scheme val="minor"/>
      </rPr>
      <t>2c</t>
    </r>
    <r>
      <rPr>
        <b/>
        <sz val="11"/>
        <rFont val="Calibri"/>
        <family val="2"/>
        <scheme val="minor"/>
      </rPr>
      <t xml:space="preserve"> (**) parte 1
dal 01/05/23</t>
    </r>
  </si>
  <si>
    <t>DAL  01-07-23</t>
  </si>
  <si>
    <t>Del. 297/2023/R/com</t>
  </si>
  <si>
    <t>DAL  01-10-23</t>
  </si>
  <si>
    <t>Del. 429/2023/R/com</t>
  </si>
  <si>
    <t>DAL  01-01-24</t>
  </si>
  <si>
    <t>Del. 631/2023/R/com</t>
  </si>
  <si>
    <t>Del. 633/2023/R/com</t>
  </si>
  <si>
    <r>
      <rPr>
        <sz val="11"/>
        <color rgb="FFFF0000"/>
        <rFont val="Symbol"/>
        <family val="1"/>
        <charset val="2"/>
      </rPr>
      <t>t</t>
    </r>
    <r>
      <rPr>
        <vertAlign val="subscript"/>
        <sz val="11"/>
        <color rgb="FFFF0000"/>
        <rFont val="Times New Roman"/>
        <family val="1"/>
      </rPr>
      <t>3</t>
    </r>
    <r>
      <rPr>
        <sz val="11"/>
        <color rgb="FFFF0000"/>
        <rFont val="Times New Roman"/>
        <family val="1"/>
      </rPr>
      <t xml:space="preserve"> (dis)</t>
    </r>
  </si>
  <si>
    <r>
      <t>UG</t>
    </r>
    <r>
      <rPr>
        <vertAlign val="subscript"/>
        <sz val="11"/>
        <color rgb="FFFF0000"/>
        <rFont val="Calibri"/>
        <family val="2"/>
        <scheme val="minor"/>
      </rPr>
      <t>3INT</t>
    </r>
  </si>
  <si>
    <r>
      <t>UG</t>
    </r>
    <r>
      <rPr>
        <vertAlign val="subscript"/>
        <sz val="11"/>
        <color rgb="FFFF0000"/>
        <rFont val="Calibri"/>
        <family val="2"/>
        <scheme val="minor"/>
      </rPr>
      <t>3UI</t>
    </r>
  </si>
  <si>
    <r>
      <t>UG</t>
    </r>
    <r>
      <rPr>
        <vertAlign val="subscript"/>
        <sz val="11"/>
        <color rgb="FFFF0000"/>
        <rFont val="Calibri"/>
        <family val="2"/>
        <scheme val="minor"/>
      </rPr>
      <t>3FT</t>
    </r>
  </si>
  <si>
    <r>
      <rPr>
        <sz val="11"/>
        <color rgb="FFFF0000"/>
        <rFont val="Symbol"/>
        <family val="1"/>
        <charset val="2"/>
      </rPr>
      <t>t</t>
    </r>
    <r>
      <rPr>
        <vertAlign val="subscript"/>
        <sz val="11"/>
        <color rgb="FFFF0000"/>
        <rFont val="Times New Roman"/>
        <family val="1"/>
      </rPr>
      <t>1</t>
    </r>
    <r>
      <rPr>
        <sz val="11"/>
        <color rgb="FFFF0000"/>
        <rFont val="Times New Roman"/>
        <family val="1"/>
      </rPr>
      <t xml:space="preserve"> (dis)</t>
    </r>
  </si>
  <si>
    <r>
      <rPr>
        <sz val="11"/>
        <color rgb="FFFF0000"/>
        <rFont val="Symbol"/>
        <family val="1"/>
        <charset val="2"/>
      </rPr>
      <t>t</t>
    </r>
    <r>
      <rPr>
        <vertAlign val="subscript"/>
        <sz val="11"/>
        <color rgb="FFFF0000"/>
        <rFont val="Times New Roman"/>
        <family val="1"/>
      </rPr>
      <t>1</t>
    </r>
    <r>
      <rPr>
        <sz val="11"/>
        <color rgb="FFFF0000"/>
        <rFont val="Times New Roman"/>
        <family val="1"/>
      </rPr>
      <t xml:space="preserve"> (mis) </t>
    </r>
  </si>
  <si>
    <r>
      <rPr>
        <sz val="11"/>
        <color rgb="FFFF0000"/>
        <rFont val="Symbol"/>
        <family val="1"/>
        <charset val="2"/>
      </rPr>
      <t>t</t>
    </r>
    <r>
      <rPr>
        <vertAlign val="subscript"/>
        <sz val="11"/>
        <color rgb="FFFF0000"/>
        <rFont val="Times New Roman"/>
        <family val="1"/>
      </rPr>
      <t>1</t>
    </r>
    <r>
      <rPr>
        <sz val="11"/>
        <color rgb="FFFF0000"/>
        <rFont val="Times New Roman"/>
        <family val="1"/>
      </rPr>
      <t xml:space="preserve"> (cot)</t>
    </r>
  </si>
  <si>
    <r>
      <t>UG</t>
    </r>
    <r>
      <rPr>
        <vertAlign val="subscript"/>
        <sz val="11"/>
        <rFont val="Calibri"/>
        <family val="2"/>
        <scheme val="minor"/>
      </rPr>
      <t>2c</t>
    </r>
    <r>
      <rPr>
        <sz val="11"/>
        <rFont val="Calibri"/>
        <family val="2"/>
        <scheme val="minor"/>
      </rPr>
      <t xml:space="preserve"> (*) parte 2
dal 01/05/23</t>
    </r>
  </si>
  <si>
    <r>
      <t>UG</t>
    </r>
    <r>
      <rPr>
        <vertAlign val="subscript"/>
        <sz val="11"/>
        <rFont val="Calibri"/>
        <family val="2"/>
        <scheme val="minor"/>
      </rPr>
      <t>2c</t>
    </r>
    <r>
      <rPr>
        <sz val="11"/>
        <rFont val="Calibri"/>
        <family val="2"/>
        <scheme val="minor"/>
      </rPr>
      <t xml:space="preserve"> (**) parte 2
dal 01/05/23</t>
    </r>
  </si>
  <si>
    <t>Componente tariffaria RE - Del. 633/2023/R/com</t>
  </si>
  <si>
    <t>Classe di agevolazione</t>
  </si>
  <si>
    <t>Consumo annuo (smc/anno)</t>
  </si>
  <si>
    <t>Aliquota complessiva RE</t>
  </si>
  <si>
    <t>CLASSE 0</t>
  </si>
  <si>
    <t>1-6</t>
  </si>
  <si>
    <t xml:space="preserve"> fino a 200.000 </t>
  </si>
  <si>
    <t>7-8</t>
  </si>
  <si>
    <t xml:space="preserve"> oltre 200.000 </t>
  </si>
  <si>
    <t>CLASSE FAT</t>
  </si>
  <si>
    <t>CLASSE VAL</t>
  </si>
  <si>
    <t>CLASSE GNE</t>
  </si>
  <si>
    <t xml:space="preserve"> Sconto tariffario di gara di cui all' articolo 13 del decreto 12 novembre 2011  </t>
  </si>
  <si>
    <t xml:space="preserve"> Copertura degli oneri connessi agli eventuali squilibri dei saldi dei meccanismi perequativi specifici per il Fornitore di default, nonché degli oneri della morosità sostenuti dai Fornitore di ultima istanza, limitatamente ai clienti finali non disalimentabili  </t>
  </si>
  <si>
    <t xml:space="preserve"> Copertura degli oneri gravanti sul conto per la qualità dei servizi gas  </t>
  </si>
  <si>
    <t>Del. 631/2023/R/gas</t>
  </si>
  <si>
    <t>Del. 112/2024/R/gas</t>
  </si>
  <si>
    <t>Componente tariffaria RE - Del. 113/2024/R/com</t>
  </si>
  <si>
    <t>Del. 263/2024/R/com</t>
  </si>
  <si>
    <t>DAL  01-07-24</t>
  </si>
  <si>
    <t>DAL  01-04-24</t>
  </si>
  <si>
    <t>Del. 113/2024/R/com</t>
  </si>
  <si>
    <t>Del. 384/2024/R/com</t>
  </si>
  <si>
    <t>Componente tariffaria RE - Del. 384/2024/R/com</t>
  </si>
  <si>
    <t>DAL  01-10-24</t>
  </si>
  <si>
    <t>Server S.r.l. non applica alcuna componente tariffaria COL legata al riconoscimento di maggiori oneri derivanti dalla presenza di canoni di concessione.</t>
  </si>
  <si>
    <t>DAL  01-01-25</t>
  </si>
  <si>
    <t>Del. 587/2024/R/gas</t>
  </si>
  <si>
    <t>Del. 599/2024/R/com</t>
  </si>
  <si>
    <t>Del. 384/2024/R/com (conferma valori Del. 113/2024/R/com)</t>
  </si>
  <si>
    <r>
      <t>UG</t>
    </r>
    <r>
      <rPr>
        <vertAlign val="subscript"/>
        <sz val="11"/>
        <color rgb="FFFF0000"/>
        <rFont val="Calibri"/>
        <family val="2"/>
        <scheme val="minor"/>
      </rPr>
      <t>2c</t>
    </r>
    <r>
      <rPr>
        <sz val="11"/>
        <color rgb="FFFF0000"/>
        <rFont val="Calibri"/>
        <family val="2"/>
        <scheme val="minor"/>
      </rPr>
      <t xml:space="preserve"> (*) parte 1 dall'01/01/23</t>
    </r>
  </si>
  <si>
    <r>
      <t>UG</t>
    </r>
    <r>
      <rPr>
        <vertAlign val="subscript"/>
        <sz val="11"/>
        <color rgb="FFFF0000"/>
        <rFont val="Calibri"/>
        <family val="2"/>
        <scheme val="minor"/>
      </rPr>
      <t>2c</t>
    </r>
    <r>
      <rPr>
        <sz val="11"/>
        <color rgb="FFFF0000"/>
        <rFont val="Calibri"/>
        <family val="2"/>
        <scheme val="minor"/>
      </rPr>
      <t xml:space="preserve"> (**) parte 1 dall'01/01/23</t>
    </r>
  </si>
  <si>
    <t>Componente tariffaria RE - Del. 599/2024/R/com (conferma valori Del. 633/2023/R/com)</t>
  </si>
  <si>
    <t>DAL  01-04-25</t>
  </si>
  <si>
    <t>Del. 126/2025/R/gas</t>
  </si>
  <si>
    <t>Del. 131/2025-R-com (conferma valori Del. 599/2024/R/com)</t>
  </si>
  <si>
    <t>Del. 131/2025/R/com (conferma valori Del. 113/2024/R/com)</t>
  </si>
  <si>
    <r>
      <t>UG</t>
    </r>
    <r>
      <rPr>
        <vertAlign val="subscript"/>
        <sz val="11"/>
        <color rgb="FFFF0000"/>
        <rFont val="Calibri"/>
        <family val="2"/>
        <scheme val="minor"/>
      </rPr>
      <t>2c</t>
    </r>
    <r>
      <rPr>
        <sz val="11"/>
        <color rgb="FFFF0000"/>
        <rFont val="Calibri"/>
        <family val="2"/>
        <scheme val="minor"/>
      </rPr>
      <t xml:space="preserve"> (*) parte 1 dall'01/04/25</t>
    </r>
  </si>
  <si>
    <r>
      <t>UG</t>
    </r>
    <r>
      <rPr>
        <vertAlign val="subscript"/>
        <sz val="11"/>
        <color rgb="FFFF0000"/>
        <rFont val="Calibri"/>
        <family val="2"/>
        <scheme val="minor"/>
      </rPr>
      <t>2c</t>
    </r>
    <r>
      <rPr>
        <sz val="11"/>
        <color rgb="FFFF0000"/>
        <rFont val="Calibri"/>
        <family val="2"/>
        <scheme val="minor"/>
      </rPr>
      <t xml:space="preserve"> (**) parte 1 dall'01/04/25</t>
    </r>
  </si>
  <si>
    <t>Componente tariffaria RE - Del. 131/2025/R/com (conferma valori Del. 633/2023/R/com, come modificata dalla Del. 45/2024/R/com)</t>
  </si>
  <si>
    <t>Componente tariffaria RE - Del. 281/2025/R/com</t>
  </si>
  <si>
    <t>DAL  01-07-25</t>
  </si>
  <si>
    <r>
      <t>UG</t>
    </r>
    <r>
      <rPr>
        <vertAlign val="subscript"/>
        <sz val="11"/>
        <rFont val="Calibri"/>
        <family val="2"/>
        <scheme val="minor"/>
      </rPr>
      <t>2c</t>
    </r>
    <r>
      <rPr>
        <sz val="11"/>
        <rFont val="Calibri"/>
        <family val="2"/>
        <scheme val="minor"/>
      </rPr>
      <t xml:space="preserve"> (*) parte 1 dall'01/04/25</t>
    </r>
  </si>
  <si>
    <r>
      <t>UG</t>
    </r>
    <r>
      <rPr>
        <vertAlign val="subscript"/>
        <sz val="11"/>
        <rFont val="Calibri"/>
        <family val="2"/>
        <scheme val="minor"/>
      </rPr>
      <t>2c</t>
    </r>
    <r>
      <rPr>
        <sz val="11"/>
        <rFont val="Calibri"/>
        <family val="2"/>
        <scheme val="minor"/>
      </rPr>
      <t xml:space="preserve"> (**) parte 1 dall'01/04/25</t>
    </r>
  </si>
  <si>
    <t>Del. 281/2025-R-com (conferma valori Del. 599/2024/R/com)</t>
  </si>
  <si>
    <t>Del. 281/2025/R/com (conferma valori Del. 113/2024/R/com)</t>
  </si>
  <si>
    <t>DAL  01-10-25</t>
  </si>
  <si>
    <t>Del. 429/2025-R-com (conferma valori Del. 599/2024/R/com)</t>
  </si>
  <si>
    <t>Del. 429/2025/R/com (conferma valori Del. 113/2024/R/com)</t>
  </si>
  <si>
    <t>Componente tariffaria RE - Del. 429/2025-R-com (conferma valori Del. 281/2025/R/com)</t>
  </si>
  <si>
    <t>DAL  01-01-26</t>
  </si>
  <si>
    <t>Del. 574/2025/R/gas</t>
  </si>
  <si>
    <t xml:space="preserve">Del. 588/2025/R/com </t>
  </si>
  <si>
    <t>Del. 588/2025/R/com (conferma valori Del. 113/2024/R/com)</t>
  </si>
  <si>
    <t>Componente tariffaria RE -Del. 588/2025/R/com  (conferma valori Del. 281/2025/R/com)</t>
  </si>
  <si>
    <t>DAL  01-04-26</t>
  </si>
  <si>
    <t>Componente tariffaria RE -Del. 98/2026/R/com  (conferma valori Del. 281/2025/R/com)</t>
  </si>
  <si>
    <t xml:space="preserve">Del. 98/2026/R/com (conferma valori Del. 588/2025/R/com) </t>
  </si>
  <si>
    <t>Del. 98/2026/R/com (conferma valori Del. 113/2024/R/com)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</si>
</sst>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00_-;\-* #,##0.0000_-;_-* &quot;-&quot;??_-;_-@_-"/>
    <numFmt numFmtId="165" formatCode="0.0000"/>
  </numFmts>
  <fonts count="54" x14ac:knownFonts="1">
    <font>
      <sz val="11"/>
      <color theme="1"/>
      <name val="Calibri"/>
      <family val="2"/>
      <scheme val="minor"/>
    </font>
    <font>
      <sz val="11"/>
      <color theme="1"/>
      <name val="Calibri"/>
      <family val="2"/>
      <scheme val="minor"/>
    </font>
    <font>
      <sz val="16"/>
      <color theme="1"/>
      <name val="Calibri"/>
      <family val="2"/>
      <scheme val="minor"/>
    </font>
    <font>
      <sz val="15"/>
      <color theme="1"/>
      <name val="Calibri"/>
      <family val="2"/>
      <scheme val="minor"/>
    </font>
    <font>
      <b/>
      <sz val="12"/>
      <color rgb="FF225482"/>
      <name val="Calibri"/>
      <family val="2"/>
      <scheme val="minor"/>
    </font>
    <font>
      <sz val="10"/>
      <color indexed="8"/>
      <name val="Arial"/>
      <family val="2"/>
    </font>
    <font>
      <sz val="11"/>
      <name val="Times New Roman"/>
      <family val="1"/>
    </font>
    <font>
      <sz val="11"/>
      <name val="Symbol"/>
      <family val="1"/>
      <charset val="2"/>
    </font>
    <font>
      <vertAlign val="subscript"/>
      <sz val="11"/>
      <name val="Times New Roman"/>
      <family val="1"/>
    </font>
    <font>
      <sz val="14"/>
      <color theme="1"/>
      <name val="Calibri"/>
      <family val="2"/>
      <scheme val="minor"/>
    </font>
    <font>
      <b/>
      <i/>
      <sz val="11"/>
      <color theme="1"/>
      <name val="Calibri"/>
      <family val="2"/>
      <scheme val="minor"/>
    </font>
    <font>
      <b/>
      <i/>
      <u/>
      <sz val="11"/>
      <color theme="1"/>
      <name val="Calibri"/>
      <family val="2"/>
      <scheme val="minor"/>
    </font>
    <font>
      <sz val="14"/>
      <name val="Times New Roman"/>
      <family val="1"/>
    </font>
    <font>
      <sz val="14"/>
      <name val="Symbol"/>
      <family val="1"/>
      <charset val="2"/>
    </font>
    <font>
      <vertAlign val="subscript"/>
      <sz val="14"/>
      <name val="Times New Roman"/>
      <family val="1"/>
    </font>
    <font>
      <sz val="12"/>
      <name val="Times New Roman"/>
      <family val="1"/>
    </font>
    <font>
      <sz val="12"/>
      <name val="Symbol"/>
      <family val="1"/>
      <charset val="2"/>
    </font>
    <font>
      <vertAlign val="subscript"/>
      <sz val="12"/>
      <name val="Times New Roman"/>
      <family val="1"/>
    </font>
    <font>
      <sz val="12"/>
      <color theme="1"/>
      <name val="Calibri"/>
      <family val="2"/>
      <scheme val="minor"/>
    </font>
    <font>
      <sz val="14"/>
      <color indexed="8"/>
      <name val="Times New Roman"/>
      <family val="1"/>
    </font>
    <font>
      <sz val="14"/>
      <color indexed="8"/>
      <name val="Symbol"/>
      <family val="1"/>
      <charset val="2"/>
    </font>
    <font>
      <vertAlign val="subscript"/>
      <sz val="14"/>
      <color indexed="8"/>
      <name val="Times New Roman"/>
      <family val="1"/>
    </font>
    <font>
      <sz val="12"/>
      <color indexed="8"/>
      <name val="Times New Roman"/>
      <family val="1"/>
    </font>
    <font>
      <sz val="12"/>
      <color indexed="8"/>
      <name val="Symbol"/>
      <family val="1"/>
      <charset val="2"/>
    </font>
    <font>
      <vertAlign val="subscript"/>
      <sz val="12"/>
      <color indexed="8"/>
      <name val="Times New Roman"/>
      <family val="1"/>
    </font>
    <font>
      <sz val="12"/>
      <name val="Calibri"/>
      <family val="2"/>
      <scheme val="minor"/>
    </font>
    <font>
      <sz val="11"/>
      <color rgb="FFFF0000"/>
      <name val="Calibri"/>
      <family val="2"/>
      <scheme val="minor"/>
    </font>
    <font>
      <b/>
      <i/>
      <sz val="10"/>
      <color theme="1"/>
      <name val="Calibri"/>
      <family val="2"/>
      <scheme val="minor"/>
    </font>
    <font>
      <b/>
      <i/>
      <sz val="22"/>
      <color theme="1"/>
      <name val="Calibri"/>
      <family val="2"/>
      <scheme val="minor"/>
    </font>
    <font>
      <sz val="11"/>
      <name val="Calibri"/>
      <family val="2"/>
      <scheme val="minor"/>
    </font>
    <font>
      <vertAlign val="subscript"/>
      <sz val="11"/>
      <name val="Calibri"/>
      <family val="2"/>
      <scheme val="minor"/>
    </font>
    <font>
      <sz val="8"/>
      <name val="Calibri"/>
      <family val="2"/>
      <scheme val="minor"/>
    </font>
    <font>
      <sz val="8"/>
      <name val="Tahoma"/>
      <family val="2"/>
    </font>
    <font>
      <sz val="8"/>
      <color rgb="FFFF0000"/>
      <name val="Tahoma"/>
      <family val="2"/>
    </font>
    <font>
      <vertAlign val="subscript"/>
      <sz val="11"/>
      <color rgb="FFFF0000"/>
      <name val="Calibri"/>
      <family val="2"/>
      <scheme val="minor"/>
    </font>
    <font>
      <b/>
      <sz val="9"/>
      <color indexed="81"/>
      <name val="Tahoma"/>
      <family val="2"/>
    </font>
    <font>
      <sz val="9"/>
      <color indexed="81"/>
      <name val="Tahoma"/>
      <family val="2"/>
    </font>
    <font>
      <b/>
      <sz val="11"/>
      <color rgb="FFFF0000"/>
      <name val="Calibri"/>
      <family val="2"/>
      <scheme val="minor"/>
    </font>
    <font>
      <b/>
      <vertAlign val="subscript"/>
      <sz val="11"/>
      <color rgb="FFFF0000"/>
      <name val="Calibri"/>
      <family val="2"/>
      <scheme val="minor"/>
    </font>
    <font>
      <sz val="11"/>
      <color theme="1"/>
      <name val="Times New Roman"/>
      <family val="1"/>
    </font>
    <font>
      <sz val="11"/>
      <color theme="1"/>
      <name val="Symbol"/>
      <family val="1"/>
      <charset val="2"/>
    </font>
    <font>
      <vertAlign val="subscript"/>
      <sz val="11"/>
      <color theme="1"/>
      <name val="Times New Roman"/>
      <family val="1"/>
    </font>
    <font>
      <vertAlign val="subscript"/>
      <sz val="11"/>
      <color theme="1"/>
      <name val="Calibri"/>
      <family val="2"/>
      <scheme val="minor"/>
    </font>
    <font>
      <sz val="8"/>
      <color theme="1"/>
      <name val="Tahoma"/>
      <family val="2"/>
    </font>
    <font>
      <b/>
      <sz val="11"/>
      <name val="Calibri"/>
      <family val="2"/>
      <scheme val="minor"/>
    </font>
    <font>
      <b/>
      <vertAlign val="subscript"/>
      <sz val="11"/>
      <name val="Calibri"/>
      <family val="2"/>
      <scheme val="minor"/>
    </font>
    <font>
      <sz val="11"/>
      <color rgb="FFFF0000"/>
      <name val="Times New Roman"/>
      <family val="1"/>
    </font>
    <font>
      <sz val="11"/>
      <color rgb="FFFF0000"/>
      <name val="Symbol"/>
      <family val="1"/>
      <charset val="2"/>
    </font>
    <font>
      <vertAlign val="subscript"/>
      <sz val="11"/>
      <color rgb="FFFF0000"/>
      <name val="Times New Roman"/>
      <family val="1"/>
    </font>
    <font>
      <sz val="11"/>
      <color rgb="FFFF0000"/>
      <name val="Calibri"/>
      <family val="2"/>
    </font>
    <font>
      <sz val="11"/>
      <color theme="1"/>
      <name val="Calibri"/>
      <family val="2"/>
    </font>
    <font>
      <sz val="11"/>
      <name val="Calibri"/>
      <family val="2"/>
    </font>
    <font>
      <sz val="15"/>
      <color rgb="FFFF0000"/>
      <name val="Calibri"/>
      <family val="2"/>
      <scheme val="minor"/>
    </font>
    <font>
      <sz val="11"/>
      <color rgb="FFED0000"/>
      <name val="Calibri"/>
      <family val="2"/>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5" fillId="0" borderId="0"/>
    <xf numFmtId="0" fontId="5" fillId="0" borderId="0"/>
  </cellStyleXfs>
  <cellXfs count="143">
    <xf numFmtId="0" fontId="0" fillId="0" borderId="0" xfId="0"/>
    <xf numFmtId="0" fontId="2" fillId="0" borderId="0" xfId="0" applyFont="1"/>
    <xf numFmtId="0" fontId="3" fillId="0" borderId="0" xfId="0" applyFont="1"/>
    <xf numFmtId="0" fontId="4" fillId="0" borderId="0" xfId="0" applyFont="1" applyAlignment="1">
      <alignment horizontal="center" vertical="center"/>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wrapText="1"/>
    </xf>
    <xf numFmtId="0" fontId="9" fillId="0" borderId="0" xfId="0" applyFont="1"/>
    <xf numFmtId="0" fontId="15" fillId="0" borderId="1" xfId="0" applyFont="1" applyBorder="1" applyAlignment="1">
      <alignment horizontal="center" vertical="center" wrapText="1"/>
    </xf>
    <xf numFmtId="0" fontId="19" fillId="0" borderId="1" xfId="2" applyFont="1" applyBorder="1" applyAlignment="1">
      <alignment horizontal="center" vertical="center" wrapText="1"/>
    </xf>
    <xf numFmtId="0" fontId="22" fillId="0" borderId="1" xfId="2" applyFont="1" applyBorder="1" applyAlignment="1">
      <alignment horizontal="center" vertical="center" wrapText="1"/>
    </xf>
    <xf numFmtId="0" fontId="27" fillId="0" borderId="0" xfId="0" applyFont="1"/>
    <xf numFmtId="0" fontId="28" fillId="0" borderId="0" xfId="0" applyFont="1"/>
    <xf numFmtId="165" fontId="26" fillId="0" borderId="1" xfId="0" applyNumberFormat="1" applyFont="1" applyBorder="1"/>
    <xf numFmtId="0" fontId="29" fillId="0" borderId="0" xfId="0" applyFont="1"/>
    <xf numFmtId="0" fontId="6" fillId="2" borderId="1" xfId="2" applyFont="1" applyFill="1" applyBorder="1" applyAlignment="1">
      <alignment horizontal="center" vertical="center" wrapText="1"/>
    </xf>
    <xf numFmtId="0" fontId="29" fillId="3" borderId="1" xfId="0" applyFont="1" applyFill="1" applyBorder="1" applyAlignment="1">
      <alignment horizontal="center" vertical="center"/>
    </xf>
    <xf numFmtId="0" fontId="31" fillId="0" borderId="1" xfId="0" applyFont="1" applyBorder="1" applyAlignment="1">
      <alignment horizontal="center" vertical="center"/>
    </xf>
    <xf numFmtId="165" fontId="29" fillId="0" borderId="1" xfId="0" applyNumberFormat="1" applyFont="1" applyBorder="1"/>
    <xf numFmtId="0" fontId="29" fillId="0" borderId="1" xfId="0" applyFont="1" applyBorder="1"/>
    <xf numFmtId="2" fontId="32" fillId="0" borderId="1" xfId="3" applyNumberFormat="1" applyFont="1" applyBorder="1" applyAlignment="1">
      <alignment horizontal="right" wrapText="1"/>
    </xf>
    <xf numFmtId="0" fontId="29" fillId="0" borderId="1" xfId="0" applyFont="1" applyBorder="1" applyAlignment="1">
      <alignment horizontal="right"/>
    </xf>
    <xf numFmtId="0" fontId="29" fillId="0" borderId="1" xfId="0" applyFont="1" applyBorder="1" applyAlignment="1">
      <alignment horizontal="centerContinuous"/>
    </xf>
    <xf numFmtId="0" fontId="29" fillId="0" borderId="1" xfId="0" applyFont="1" applyBorder="1" applyAlignment="1">
      <alignment horizontal="center"/>
    </xf>
    <xf numFmtId="0" fontId="29" fillId="0" borderId="0" xfId="0" applyFont="1" applyAlignment="1">
      <alignment horizontal="center"/>
    </xf>
    <xf numFmtId="164" fontId="29" fillId="0" borderId="0" xfId="1" applyNumberFormat="1" applyFont="1" applyBorder="1"/>
    <xf numFmtId="165" fontId="29" fillId="0" borderId="0" xfId="0" applyNumberFormat="1" applyFont="1"/>
    <xf numFmtId="0" fontId="29" fillId="0" borderId="2" xfId="0" applyFont="1" applyBorder="1" applyAlignment="1">
      <alignment horizontal="center" vertical="center"/>
    </xf>
    <xf numFmtId="2" fontId="33" fillId="0" borderId="1" xfId="3" applyNumberFormat="1" applyFont="1" applyBorder="1" applyAlignment="1">
      <alignment horizontal="right" wrapText="1"/>
    </xf>
    <xf numFmtId="0" fontId="29" fillId="0" borderId="0" xfId="0" applyFont="1" applyAlignment="1">
      <alignment horizontal="center" vertical="center"/>
    </xf>
    <xf numFmtId="0" fontId="29"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18" fillId="0" borderId="1" xfId="0" applyFont="1" applyBorder="1" applyAlignment="1">
      <alignment horizontal="center" vertical="center"/>
    </xf>
    <xf numFmtId="0" fontId="0" fillId="0" borderId="1" xfId="0" applyBorder="1" applyAlignment="1">
      <alignment horizontal="center" vertical="center"/>
    </xf>
    <xf numFmtId="0" fontId="25" fillId="0" borderId="1" xfId="0" applyFont="1" applyBorder="1" applyAlignment="1">
      <alignment horizontal="center" vertical="center"/>
    </xf>
    <xf numFmtId="0" fontId="37" fillId="3" borderId="1" xfId="0" applyFont="1" applyFill="1" applyBorder="1" applyAlignment="1">
      <alignment horizontal="center" vertical="center" wrapText="1"/>
    </xf>
    <xf numFmtId="0" fontId="29" fillId="3" borderId="9" xfId="0" applyFont="1" applyFill="1" applyBorder="1" applyAlignment="1">
      <alignment horizontal="center" vertical="center"/>
    </xf>
    <xf numFmtId="0" fontId="31" fillId="0" borderId="9" xfId="0" applyFont="1" applyBorder="1" applyAlignment="1">
      <alignment horizontal="center" vertical="center"/>
    </xf>
    <xf numFmtId="165" fontId="0" fillId="0" borderId="1" xfId="0" applyNumberFormat="1" applyBorder="1"/>
    <xf numFmtId="165" fontId="29" fillId="0" borderId="9" xfId="0" applyNumberFormat="1" applyFont="1" applyBorder="1"/>
    <xf numFmtId="0" fontId="39" fillId="2" borderId="3"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0" fillId="3" borderId="1" xfId="0" applyFill="1" applyBorder="1" applyAlignment="1">
      <alignment horizontal="center" vertical="center"/>
    </xf>
    <xf numFmtId="2" fontId="43" fillId="0" borderId="1" xfId="3" applyNumberFormat="1" applyFont="1" applyBorder="1" applyAlignment="1">
      <alignment horizontal="right" wrapText="1"/>
    </xf>
    <xf numFmtId="0" fontId="0" fillId="0" borderId="1" xfId="0" applyBorder="1" applyAlignment="1">
      <alignment horizontal="right"/>
    </xf>
    <xf numFmtId="0" fontId="44" fillId="3" borderId="1" xfId="0" applyFont="1" applyFill="1" applyBorder="1" applyAlignment="1">
      <alignment horizontal="center" vertical="center" wrapText="1"/>
    </xf>
    <xf numFmtId="2" fontId="43" fillId="0" borderId="0" xfId="3" applyNumberFormat="1" applyFont="1" applyAlignment="1">
      <alignment horizontal="right" wrapText="1"/>
    </xf>
    <xf numFmtId="0" fontId="0" fillId="0" borderId="0" xfId="0" applyAlignment="1">
      <alignment horizontal="right"/>
    </xf>
    <xf numFmtId="0" fontId="46" fillId="2" borderId="1" xfId="2" applyFont="1" applyFill="1" applyBorder="1" applyAlignment="1">
      <alignment horizontal="center" vertical="center" wrapText="1"/>
    </xf>
    <xf numFmtId="0" fontId="46" fillId="2" borderId="3"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49" fontId="26" fillId="0" borderId="1" xfId="0" applyNumberFormat="1" applyFont="1" applyBorder="1" applyAlignment="1">
      <alignment horizontal="center"/>
    </xf>
    <xf numFmtId="165" fontId="26" fillId="0" borderId="1" xfId="0" applyNumberFormat="1" applyFont="1" applyBorder="1" applyAlignment="1">
      <alignment horizontal="center" vertical="center"/>
    </xf>
    <xf numFmtId="2" fontId="49" fillId="0" borderId="1" xfId="3" applyNumberFormat="1" applyFont="1" applyBorder="1" applyAlignment="1">
      <alignment horizontal="right" wrapText="1"/>
    </xf>
    <xf numFmtId="2" fontId="50" fillId="0" borderId="1" xfId="3" applyNumberFormat="1" applyFont="1" applyBorder="1" applyAlignment="1">
      <alignment horizontal="right" wrapText="1"/>
    </xf>
    <xf numFmtId="0" fontId="50" fillId="0" borderId="1" xfId="0" applyFont="1" applyBorder="1" applyAlignment="1">
      <alignment horizontal="right"/>
    </xf>
    <xf numFmtId="49" fontId="29" fillId="0" borderId="1" xfId="0" applyNumberFormat="1" applyFont="1" applyBorder="1" applyAlignment="1">
      <alignment horizontal="center"/>
    </xf>
    <xf numFmtId="165" fontId="29" fillId="0" borderId="1" xfId="0" applyNumberFormat="1" applyFont="1" applyBorder="1" applyAlignment="1">
      <alignment horizontal="center" vertical="center"/>
    </xf>
    <xf numFmtId="2" fontId="51" fillId="0" borderId="1" xfId="3" applyNumberFormat="1" applyFont="1" applyBorder="1" applyAlignment="1">
      <alignment horizontal="right" wrapText="1"/>
    </xf>
    <xf numFmtId="0" fontId="51" fillId="0" borderId="1" xfId="0" applyFont="1" applyBorder="1" applyAlignment="1">
      <alignment horizontal="right"/>
    </xf>
    <xf numFmtId="0" fontId="0" fillId="3" borderId="1" xfId="0" applyFill="1" applyBorder="1" applyAlignment="1">
      <alignment horizontal="center" vertical="center" wrapText="1"/>
    </xf>
    <xf numFmtId="49" fontId="0" fillId="0" borderId="1" xfId="0" applyNumberFormat="1" applyBorder="1" applyAlignment="1">
      <alignment horizontal="center"/>
    </xf>
    <xf numFmtId="165" fontId="0" fillId="0" borderId="1" xfId="0" applyNumberFormat="1" applyBorder="1" applyAlignment="1">
      <alignment horizontal="center" vertical="center"/>
    </xf>
    <xf numFmtId="0" fontId="0" fillId="0" borderId="2" xfId="0" applyBorder="1" applyAlignment="1">
      <alignment horizontal="center" vertical="center"/>
    </xf>
    <xf numFmtId="0" fontId="52" fillId="0" borderId="0" xfId="0" applyFont="1"/>
    <xf numFmtId="0" fontId="26" fillId="3" borderId="1" xfId="0" applyFont="1" applyFill="1" applyBorder="1" applyAlignment="1">
      <alignment horizontal="center" vertical="center" wrapText="1"/>
    </xf>
    <xf numFmtId="165" fontId="26" fillId="0" borderId="9" xfId="0" applyNumberFormat="1" applyFont="1" applyBorder="1"/>
    <xf numFmtId="0" fontId="18" fillId="0" borderId="0" xfId="0" applyFont="1" applyAlignment="1">
      <alignment horizontal="center" vertical="center"/>
    </xf>
    <xf numFmtId="0" fontId="0" fillId="0" borderId="0" xfId="0" applyAlignment="1">
      <alignment horizontal="center" vertical="center"/>
    </xf>
    <xf numFmtId="0" fontId="18" fillId="0" borderId="0" xfId="0" applyFont="1" applyAlignment="1">
      <alignment vertical="center" wrapText="1"/>
    </xf>
    <xf numFmtId="0" fontId="18" fillId="0" borderId="0" xfId="0" applyFont="1" applyAlignment="1">
      <alignment horizontal="left"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3" xfId="0" applyFont="1" applyBorder="1" applyAlignment="1">
      <alignment horizontal="center" vertical="center"/>
    </xf>
    <xf numFmtId="0" fontId="29" fillId="0" borderId="4"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xf>
    <xf numFmtId="0" fontId="29" fillId="0" borderId="5" xfId="0" applyFont="1" applyBorder="1" applyAlignment="1">
      <alignment horizontal="center"/>
    </xf>
    <xf numFmtId="0" fontId="29" fillId="0" borderId="3" xfId="0" applyFont="1" applyBorder="1" applyAlignment="1">
      <alignment horizontal="center"/>
    </xf>
    <xf numFmtId="0" fontId="29" fillId="0" borderId="5" xfId="0" applyFont="1" applyBorder="1" applyAlignment="1">
      <alignment horizontal="center" vertical="center"/>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3" xfId="0" applyFont="1" applyBorder="1" applyAlignment="1">
      <alignment horizontal="center" vertical="center" wrapText="1"/>
    </xf>
    <xf numFmtId="165" fontId="29" fillId="0" borderId="6" xfId="0" applyNumberFormat="1" applyFont="1" applyBorder="1" applyAlignment="1">
      <alignment horizontal="center" vertical="center"/>
    </xf>
    <xf numFmtId="165" fontId="29" fillId="0" borderId="7" xfId="0" applyNumberFormat="1" applyFont="1" applyBorder="1" applyAlignment="1">
      <alignment horizontal="center" vertical="center"/>
    </xf>
    <xf numFmtId="165" fontId="29" fillId="0" borderId="8" xfId="0" applyNumberFormat="1" applyFont="1" applyBorder="1" applyAlignment="1">
      <alignment horizontal="center" vertical="center"/>
    </xf>
    <xf numFmtId="0" fontId="53" fillId="0" borderId="4"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53" fillId="0" borderId="4" xfId="0" applyFont="1" applyBorder="1" applyAlignment="1">
      <alignment horizontal="left" vertical="center" wrapText="1"/>
    </xf>
    <xf numFmtId="0" fontId="53" fillId="0" borderId="5" xfId="0" applyFont="1" applyBorder="1" applyAlignment="1">
      <alignment horizontal="left" vertical="center" wrapText="1"/>
    </xf>
    <xf numFmtId="0" fontId="53" fillId="0" borderId="3" xfId="0" applyFont="1" applyBorder="1" applyAlignment="1">
      <alignment horizontal="left" vertical="center" wrapText="1"/>
    </xf>
    <xf numFmtId="0" fontId="0" fillId="0" borderId="5" xfId="0" applyBorder="1" applyAlignment="1">
      <alignment horizontal="center" vertical="center"/>
    </xf>
    <xf numFmtId="0" fontId="18" fillId="0" borderId="4" xfId="0" applyFont="1" applyBorder="1" applyAlignment="1">
      <alignment vertical="center" wrapText="1"/>
    </xf>
    <xf numFmtId="0" fontId="18" fillId="0" borderId="3" xfId="0" applyFont="1" applyBorder="1" applyAlignment="1">
      <alignmen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3" xfId="0" applyFont="1" applyBorder="1" applyAlignment="1">
      <alignment horizontal="left" vertical="center" wrapText="1"/>
    </xf>
    <xf numFmtId="0" fontId="25" fillId="0" borderId="4" xfId="0" applyFont="1" applyBorder="1" applyAlignment="1">
      <alignment vertical="center" wrapText="1"/>
    </xf>
    <xf numFmtId="0" fontId="25" fillId="0" borderId="3" xfId="0" applyFont="1" applyBorder="1" applyAlignment="1">
      <alignmen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3" xfId="0" applyFont="1" applyBorder="1" applyAlignment="1">
      <alignment horizontal="left" vertical="center" wrapText="1"/>
    </xf>
    <xf numFmtId="165" fontId="0" fillId="0" borderId="6" xfId="0" applyNumberFormat="1" applyBorder="1" applyAlignment="1">
      <alignment horizontal="center" vertical="center"/>
    </xf>
    <xf numFmtId="165" fontId="0" fillId="0" borderId="7" xfId="0" applyNumberFormat="1" applyBorder="1" applyAlignment="1">
      <alignment horizontal="center" vertical="center"/>
    </xf>
    <xf numFmtId="165" fontId="0" fillId="0" borderId="8" xfId="0" applyNumberFormat="1" applyBorder="1" applyAlignment="1">
      <alignment horizontal="center" vertical="center"/>
    </xf>
    <xf numFmtId="0" fontId="29" fillId="0" borderId="6" xfId="0" applyFont="1" applyBorder="1" applyAlignment="1">
      <alignment horizontal="center" vertical="center"/>
    </xf>
    <xf numFmtId="0" fontId="29" fillId="0" borderId="8" xfId="0" applyFont="1"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37" fillId="0" borderId="3" xfId="0" applyFont="1" applyBorder="1" applyAlignment="1">
      <alignment horizontal="center" vertical="center"/>
    </xf>
    <xf numFmtId="165" fontId="26" fillId="0" borderId="6" xfId="0" applyNumberFormat="1" applyFont="1" applyBorder="1" applyAlignment="1">
      <alignment horizontal="center" vertical="center"/>
    </xf>
    <xf numFmtId="165" fontId="26" fillId="0" borderId="7" xfId="0" applyNumberFormat="1" applyFont="1" applyBorder="1" applyAlignment="1">
      <alignment horizontal="center" vertical="center"/>
    </xf>
    <xf numFmtId="165" fontId="26" fillId="0" borderId="8" xfId="0" applyNumberFormat="1" applyFont="1" applyBorder="1" applyAlignment="1">
      <alignment horizontal="center" vertical="center"/>
    </xf>
    <xf numFmtId="0" fontId="26" fillId="0" borderId="6" xfId="0" applyFont="1" applyBorder="1" applyAlignment="1">
      <alignment horizontal="center" vertical="center"/>
    </xf>
    <xf numFmtId="0" fontId="26" fillId="0" borderId="8"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6" fillId="4" borderId="1"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5" xfId="0" applyFont="1" applyFill="1" applyBorder="1" applyAlignment="1">
      <alignment horizontal="center" vertical="center"/>
    </xf>
    <xf numFmtId="0" fontId="26" fillId="4" borderId="3" xfId="0" applyFont="1" applyFill="1" applyBorder="1" applyAlignment="1">
      <alignment horizontal="center" vertical="center"/>
    </xf>
    <xf numFmtId="0" fontId="26" fillId="0" borderId="1" xfId="0" applyFont="1" applyBorder="1" applyAlignment="1">
      <alignment horizontal="center" vertical="center"/>
    </xf>
    <xf numFmtId="165" fontId="37" fillId="0" borderId="6" xfId="0" applyNumberFormat="1" applyFont="1" applyBorder="1" applyAlignment="1">
      <alignment horizontal="center" vertical="center"/>
    </xf>
    <xf numFmtId="165" fontId="37" fillId="0" borderId="7" xfId="0" applyNumberFormat="1" applyFont="1" applyBorder="1" applyAlignment="1">
      <alignment horizontal="center" vertical="center"/>
    </xf>
    <xf numFmtId="165" fontId="37" fillId="0" borderId="8"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cellXfs>
  <cellStyles count="4">
    <cellStyle name="Migliaia" xfId="1" builtinId="3"/>
    <cellStyle name="Normale" xfId="0" builtinId="0"/>
    <cellStyle name="Normale_tab_01" xfId="3" xr:uid="{00000000-0005-0000-0000-000002000000}"/>
    <cellStyle name="Normale_tab_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304800</xdr:colOff>
          <xdr:row>659</xdr:row>
          <xdr:rowOff>9525</xdr:rowOff>
        </xdr:from>
        <xdr:to>
          <xdr:col>0</xdr:col>
          <xdr:colOff>1695450</xdr:colOff>
          <xdr:row>663</xdr:row>
          <xdr:rowOff>200025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698</xdr:row>
          <xdr:rowOff>0</xdr:rowOff>
        </xdr:from>
        <xdr:to>
          <xdr:col>0</xdr:col>
          <xdr:colOff>1695450</xdr:colOff>
          <xdr:row>698</xdr:row>
          <xdr:rowOff>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619</xdr:row>
          <xdr:rowOff>19050</xdr:rowOff>
        </xdr:from>
        <xdr:to>
          <xdr:col>0</xdr:col>
          <xdr:colOff>1485900</xdr:colOff>
          <xdr:row>623</xdr:row>
          <xdr:rowOff>209550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580</xdr:row>
          <xdr:rowOff>19050</xdr:rowOff>
        </xdr:from>
        <xdr:to>
          <xdr:col>0</xdr:col>
          <xdr:colOff>1485900</xdr:colOff>
          <xdr:row>584</xdr:row>
          <xdr:rowOff>209550</xdr:rowOff>
        </xdr:to>
        <xdr:sp macro="" textlink="">
          <xdr:nvSpPr>
            <xdr:cNvPr id="1041" name="Object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542</xdr:row>
          <xdr:rowOff>19050</xdr:rowOff>
        </xdr:from>
        <xdr:to>
          <xdr:col>0</xdr:col>
          <xdr:colOff>1485900</xdr:colOff>
          <xdr:row>546</xdr:row>
          <xdr:rowOff>209550</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3</xdr:row>
          <xdr:rowOff>19050</xdr:rowOff>
        </xdr:from>
        <xdr:to>
          <xdr:col>0</xdr:col>
          <xdr:colOff>1485900</xdr:colOff>
          <xdr:row>7</xdr:row>
          <xdr:rowOff>209550</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491</xdr:row>
          <xdr:rowOff>19050</xdr:rowOff>
        </xdr:from>
        <xdr:to>
          <xdr:col>0</xdr:col>
          <xdr:colOff>1485900</xdr:colOff>
          <xdr:row>495</xdr:row>
          <xdr:rowOff>209550</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440</xdr:row>
          <xdr:rowOff>19050</xdr:rowOff>
        </xdr:from>
        <xdr:to>
          <xdr:col>0</xdr:col>
          <xdr:colOff>1485900</xdr:colOff>
          <xdr:row>444</xdr:row>
          <xdr:rowOff>209550</xdr:rowOff>
        </xdr:to>
        <xdr:sp macro="" textlink="">
          <xdr:nvSpPr>
            <xdr:cNvPr id="1045" name="Object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388</xdr:row>
          <xdr:rowOff>19050</xdr:rowOff>
        </xdr:from>
        <xdr:to>
          <xdr:col>0</xdr:col>
          <xdr:colOff>1485900</xdr:colOff>
          <xdr:row>392</xdr:row>
          <xdr:rowOff>209550</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337</xdr:row>
          <xdr:rowOff>19050</xdr:rowOff>
        </xdr:from>
        <xdr:to>
          <xdr:col>0</xdr:col>
          <xdr:colOff>1485900</xdr:colOff>
          <xdr:row>341</xdr:row>
          <xdr:rowOff>209550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285</xdr:row>
          <xdr:rowOff>19050</xdr:rowOff>
        </xdr:from>
        <xdr:to>
          <xdr:col>0</xdr:col>
          <xdr:colOff>1485900</xdr:colOff>
          <xdr:row>289</xdr:row>
          <xdr:rowOff>209550</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234</xdr:row>
          <xdr:rowOff>19050</xdr:rowOff>
        </xdr:from>
        <xdr:to>
          <xdr:col>0</xdr:col>
          <xdr:colOff>1485900</xdr:colOff>
          <xdr:row>238</xdr:row>
          <xdr:rowOff>209550</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183</xdr:row>
          <xdr:rowOff>19050</xdr:rowOff>
        </xdr:from>
        <xdr:to>
          <xdr:col>0</xdr:col>
          <xdr:colOff>1485900</xdr:colOff>
          <xdr:row>187</xdr:row>
          <xdr:rowOff>209550</xdr:rowOff>
        </xdr:to>
        <xdr:sp macro="" textlink="">
          <xdr:nvSpPr>
            <xdr:cNvPr id="1051" name="Object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132</xdr:row>
          <xdr:rowOff>19050</xdr:rowOff>
        </xdr:from>
        <xdr:to>
          <xdr:col>0</xdr:col>
          <xdr:colOff>1485900</xdr:colOff>
          <xdr:row>136</xdr:row>
          <xdr:rowOff>209550</xdr:rowOff>
        </xdr:to>
        <xdr:sp macro="" textlink="">
          <xdr:nvSpPr>
            <xdr:cNvPr id="1052" name="Object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81</xdr:row>
          <xdr:rowOff>19050</xdr:rowOff>
        </xdr:from>
        <xdr:to>
          <xdr:col>0</xdr:col>
          <xdr:colOff>1485900</xdr:colOff>
          <xdr:row>85</xdr:row>
          <xdr:rowOff>209550</xdr:rowOff>
        </xdr:to>
        <xdr:sp macro="" textlink="">
          <xdr:nvSpPr>
            <xdr:cNvPr id="1053" name="Object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4.bin"/><Relationship Id="rId13" Type="http://schemas.openxmlformats.org/officeDocument/2006/relationships/oleObject" Target="../embeddings/oleObject9.bin"/><Relationship Id="rId18" Type="http://schemas.openxmlformats.org/officeDocument/2006/relationships/oleObject" Target="../embeddings/oleObject14.bin"/><Relationship Id="rId3" Type="http://schemas.openxmlformats.org/officeDocument/2006/relationships/vmlDrawing" Target="../drawings/vmlDrawing1.vml"/><Relationship Id="rId7" Type="http://schemas.openxmlformats.org/officeDocument/2006/relationships/oleObject" Target="../embeddings/oleObject3.bin"/><Relationship Id="rId12" Type="http://schemas.openxmlformats.org/officeDocument/2006/relationships/oleObject" Target="../embeddings/oleObject8.bin"/><Relationship Id="rId17" Type="http://schemas.openxmlformats.org/officeDocument/2006/relationships/oleObject" Target="../embeddings/oleObject13.bin"/><Relationship Id="rId2" Type="http://schemas.openxmlformats.org/officeDocument/2006/relationships/drawing" Target="../drawings/drawing1.xml"/><Relationship Id="rId16" Type="http://schemas.openxmlformats.org/officeDocument/2006/relationships/oleObject" Target="../embeddings/oleObject12.bin"/><Relationship Id="rId20"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oleObject" Target="../embeddings/oleObject7.bin"/><Relationship Id="rId5" Type="http://schemas.openxmlformats.org/officeDocument/2006/relationships/image" Target="../media/image1.png"/><Relationship Id="rId15" Type="http://schemas.openxmlformats.org/officeDocument/2006/relationships/oleObject" Target="../embeddings/oleObject11.bin"/><Relationship Id="rId10" Type="http://schemas.openxmlformats.org/officeDocument/2006/relationships/oleObject" Target="../embeddings/oleObject6.bin"/><Relationship Id="rId19" Type="http://schemas.openxmlformats.org/officeDocument/2006/relationships/oleObject" Target="../embeddings/oleObject15.bin"/><Relationship Id="rId4" Type="http://schemas.openxmlformats.org/officeDocument/2006/relationships/oleObject" Target="../embeddings/oleObject1.bin"/><Relationship Id="rId9" Type="http://schemas.openxmlformats.org/officeDocument/2006/relationships/oleObject" Target="../embeddings/oleObject5.bin"/><Relationship Id="rId14" Type="http://schemas.openxmlformats.org/officeDocument/2006/relationships/oleObject" Target="../embeddings/oleObject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T695"/>
  <sheetViews>
    <sheetView tabSelected="1" view="pageBreakPreview" zoomScale="80" zoomScaleNormal="80" zoomScaleSheetLayoutView="80" workbookViewId="0">
      <selection activeCell="G33" sqref="G33"/>
    </sheetView>
  </sheetViews>
  <sheetFormatPr defaultRowHeight="15" x14ac:dyDescent="0.25"/>
  <cols>
    <col min="1" max="2" width="23.28515625" customWidth="1"/>
    <col min="3" max="3" width="22.85546875" bestFit="1" customWidth="1"/>
    <col min="4" max="4" width="29.140625" customWidth="1"/>
    <col min="5" max="5" width="29.7109375" customWidth="1"/>
    <col min="6" max="6" width="25.140625" customWidth="1"/>
    <col min="7" max="7" width="27.42578125" customWidth="1"/>
    <col min="8" max="8" width="25.140625" customWidth="1"/>
    <col min="9" max="9" width="22.85546875" bestFit="1" customWidth="1"/>
    <col min="10" max="10" width="30" bestFit="1" customWidth="1"/>
    <col min="11" max="11" width="26.5703125" customWidth="1"/>
    <col min="12" max="12" width="24.7109375" customWidth="1"/>
    <col min="13" max="13" width="22.5703125" bestFit="1" customWidth="1"/>
    <col min="14" max="14" width="22" customWidth="1"/>
    <col min="15" max="17" width="22.7109375" customWidth="1"/>
    <col min="18" max="18" width="17.28515625" bestFit="1" customWidth="1"/>
    <col min="19" max="20" width="16.7109375" bestFit="1" customWidth="1"/>
    <col min="21" max="21" width="13.42578125" customWidth="1"/>
  </cols>
  <sheetData>
    <row r="5" spans="2:7" ht="28.5" x14ac:dyDescent="0.45">
      <c r="B5" s="12" t="s">
        <v>68</v>
      </c>
    </row>
    <row r="6" spans="2:7" x14ac:dyDescent="0.25">
      <c r="B6" s="11" t="s">
        <v>69</v>
      </c>
    </row>
    <row r="7" spans="2:7" ht="21" x14ac:dyDescent="0.35">
      <c r="B7" s="11" t="s">
        <v>70</v>
      </c>
      <c r="G7" s="1"/>
    </row>
    <row r="8" spans="2:7" ht="21" x14ac:dyDescent="0.35">
      <c r="B8" s="11" t="s">
        <v>71</v>
      </c>
      <c r="C8" s="11"/>
      <c r="D8" s="11"/>
      <c r="E8" s="11"/>
      <c r="G8" s="1"/>
    </row>
    <row r="9" spans="2:7" ht="21" x14ac:dyDescent="0.35">
      <c r="B9" s="11"/>
      <c r="C9" s="11"/>
      <c r="D9" s="11"/>
      <c r="E9" s="11"/>
      <c r="G9" s="1"/>
    </row>
    <row r="10" spans="2:7" ht="21" x14ac:dyDescent="0.35">
      <c r="F10" s="1" t="s">
        <v>0</v>
      </c>
      <c r="G10" s="1"/>
    </row>
    <row r="11" spans="2:7" ht="21" x14ac:dyDescent="0.35">
      <c r="F11" s="1"/>
      <c r="G11" s="1"/>
    </row>
    <row r="12" spans="2:7" ht="21" x14ac:dyDescent="0.35">
      <c r="C12" s="3"/>
      <c r="F12" s="1" t="s">
        <v>58</v>
      </c>
    </row>
    <row r="13" spans="2:7" ht="21" x14ac:dyDescent="0.35">
      <c r="C13" s="3"/>
      <c r="F13" s="1"/>
      <c r="G13" s="2"/>
    </row>
    <row r="14" spans="2:7" ht="19.5" x14ac:dyDescent="0.3">
      <c r="C14" s="3"/>
      <c r="F14" s="2" t="s">
        <v>1</v>
      </c>
      <c r="G14" s="66" t="s">
        <v>171</v>
      </c>
    </row>
    <row r="17" spans="2:19" s="14" customFormat="1" ht="16.5" customHeight="1" x14ac:dyDescent="0.25">
      <c r="B17" s="82" t="s">
        <v>2</v>
      </c>
      <c r="C17" s="83"/>
      <c r="D17" s="84"/>
      <c r="E17" s="30" t="s">
        <v>167</v>
      </c>
      <c r="F17" s="80" t="s">
        <v>150</v>
      </c>
      <c r="G17" s="85"/>
      <c r="H17" s="85"/>
      <c r="I17" s="85"/>
      <c r="J17" s="85"/>
      <c r="K17" s="81"/>
      <c r="L17" s="77" t="s">
        <v>173</v>
      </c>
      <c r="M17" s="78"/>
      <c r="N17" s="79"/>
      <c r="O17" s="86" t="s">
        <v>174</v>
      </c>
      <c r="P17" s="87"/>
      <c r="Q17" s="88"/>
      <c r="R17"/>
      <c r="S17"/>
    </row>
    <row r="18" spans="2:19" s="14" customFormat="1" ht="33" x14ac:dyDescent="0.25">
      <c r="B18" s="16" t="s">
        <v>3</v>
      </c>
      <c r="C18" s="16" t="s">
        <v>4</v>
      </c>
      <c r="D18" s="16" t="s">
        <v>5</v>
      </c>
      <c r="E18" s="15" t="s">
        <v>59</v>
      </c>
      <c r="F18" s="52" t="s">
        <v>158</v>
      </c>
      <c r="G18" s="52" t="s">
        <v>114</v>
      </c>
      <c r="H18" s="52" t="s">
        <v>159</v>
      </c>
      <c r="I18" s="52" t="s">
        <v>115</v>
      </c>
      <c r="J18" s="16" t="s">
        <v>61</v>
      </c>
      <c r="K18" s="16" t="s">
        <v>67</v>
      </c>
      <c r="L18" s="16" t="s">
        <v>6</v>
      </c>
      <c r="M18" s="16" t="s">
        <v>8</v>
      </c>
      <c r="N18" s="16" t="s">
        <v>9</v>
      </c>
      <c r="O18" s="16" t="s">
        <v>62</v>
      </c>
      <c r="P18" s="16" t="s">
        <v>63</v>
      </c>
      <c r="Q18" s="16" t="s">
        <v>64</v>
      </c>
      <c r="R18"/>
      <c r="S18"/>
    </row>
    <row r="19" spans="2:19" s="14" customFormat="1" x14ac:dyDescent="0.25">
      <c r="B19" s="19"/>
      <c r="C19" s="19"/>
      <c r="D19" s="19"/>
      <c r="E19" s="17" t="s">
        <v>10</v>
      </c>
      <c r="F19" s="17" t="s">
        <v>10</v>
      </c>
      <c r="G19" s="17" t="s">
        <v>10</v>
      </c>
      <c r="H19" s="38" t="s">
        <v>10</v>
      </c>
      <c r="I19" s="17" t="s">
        <v>10</v>
      </c>
      <c r="J19" s="17" t="s">
        <v>10</v>
      </c>
      <c r="K19" s="17" t="s">
        <v>10</v>
      </c>
      <c r="L19" s="17" t="s">
        <v>10</v>
      </c>
      <c r="M19" s="17" t="s">
        <v>10</v>
      </c>
      <c r="N19" s="17" t="s">
        <v>10</v>
      </c>
      <c r="O19" s="17" t="s">
        <v>10</v>
      </c>
      <c r="P19" s="17" t="s">
        <v>10</v>
      </c>
      <c r="Q19" s="17" t="s">
        <v>10</v>
      </c>
    </row>
    <row r="20" spans="2:19" s="14" customFormat="1" x14ac:dyDescent="0.25">
      <c r="B20" s="23">
        <v>1</v>
      </c>
      <c r="C20" s="19"/>
      <c r="D20" s="19">
        <v>120</v>
      </c>
      <c r="E20" s="18">
        <v>0</v>
      </c>
      <c r="F20" s="18">
        <v>0</v>
      </c>
      <c r="G20" s="18">
        <v>0</v>
      </c>
      <c r="H20" s="40">
        <v>0</v>
      </c>
      <c r="I20" s="18">
        <v>0</v>
      </c>
      <c r="J20" s="18">
        <v>0</v>
      </c>
      <c r="K20" s="18">
        <v>0</v>
      </c>
      <c r="L20" s="18">
        <v>0.39069999999999999</v>
      </c>
      <c r="M20" s="18">
        <v>0.27879999999999999</v>
      </c>
      <c r="N20" s="18">
        <v>3.4836999999999998</v>
      </c>
      <c r="O20" s="89">
        <v>3.8699999999999998E-2</v>
      </c>
      <c r="P20" s="89">
        <v>2.3999999999999998E-3</v>
      </c>
      <c r="Q20" s="89">
        <v>0.68810000000000004</v>
      </c>
    </row>
    <row r="21" spans="2:19" s="14" customFormat="1" x14ac:dyDescent="0.25">
      <c r="B21" s="23">
        <f>B20+1</f>
        <v>2</v>
      </c>
      <c r="C21" s="19">
        <v>121</v>
      </c>
      <c r="D21" s="19">
        <v>480</v>
      </c>
      <c r="E21" s="18">
        <v>7.9367000000000001</v>
      </c>
      <c r="F21" s="18">
        <v>4.96</v>
      </c>
      <c r="G21" s="18">
        <v>0</v>
      </c>
      <c r="H21" s="18">
        <v>4.96</v>
      </c>
      <c r="I21" s="18">
        <v>0</v>
      </c>
      <c r="J21" s="18">
        <v>0</v>
      </c>
      <c r="K21" s="18">
        <v>0</v>
      </c>
      <c r="L21" s="18">
        <v>0.39069999999999999</v>
      </c>
      <c r="M21" s="18">
        <v>0.27879999999999999</v>
      </c>
      <c r="N21" s="18">
        <v>3.4836999999999998</v>
      </c>
      <c r="O21" s="90"/>
      <c r="P21" s="90"/>
      <c r="Q21" s="90"/>
    </row>
    <row r="22" spans="2:19" s="14" customFormat="1" x14ac:dyDescent="0.25">
      <c r="B22" s="23">
        <f t="shared" ref="B22:B27" si="0">B21+1</f>
        <v>3</v>
      </c>
      <c r="C22" s="19">
        <v>481</v>
      </c>
      <c r="D22" s="19">
        <v>1560</v>
      </c>
      <c r="E22" s="18">
        <v>7.2643000000000004</v>
      </c>
      <c r="F22" s="18">
        <v>2.93</v>
      </c>
      <c r="G22" s="18">
        <v>0</v>
      </c>
      <c r="H22" s="18">
        <v>2.93</v>
      </c>
      <c r="I22" s="18">
        <v>0</v>
      </c>
      <c r="J22" s="18">
        <v>0</v>
      </c>
      <c r="K22" s="18">
        <v>0</v>
      </c>
      <c r="L22" s="18">
        <v>0.39069999999999999</v>
      </c>
      <c r="M22" s="18">
        <v>0.27879999999999999</v>
      </c>
      <c r="N22" s="18">
        <v>3.4836999999999998</v>
      </c>
      <c r="O22" s="90"/>
      <c r="P22" s="90"/>
      <c r="Q22" s="90"/>
    </row>
    <row r="23" spans="2:19" s="14" customFormat="1" x14ac:dyDescent="0.25">
      <c r="B23" s="23">
        <f t="shared" si="0"/>
        <v>4</v>
      </c>
      <c r="C23" s="19">
        <v>1561</v>
      </c>
      <c r="D23" s="19">
        <v>5000</v>
      </c>
      <c r="E23" s="18">
        <v>7.2949000000000002</v>
      </c>
      <c r="F23" s="18">
        <v>2.37</v>
      </c>
      <c r="G23" s="18">
        <v>0</v>
      </c>
      <c r="H23" s="18">
        <v>2.37</v>
      </c>
      <c r="I23" s="18">
        <v>0</v>
      </c>
      <c r="J23" s="18">
        <v>0</v>
      </c>
      <c r="K23" s="18">
        <v>0</v>
      </c>
      <c r="L23" s="18">
        <v>0.39069999999999999</v>
      </c>
      <c r="M23" s="18">
        <v>0.27879999999999999</v>
      </c>
      <c r="N23" s="18">
        <v>3.4836999999999998</v>
      </c>
      <c r="O23" s="90"/>
      <c r="P23" s="90"/>
      <c r="Q23" s="90"/>
    </row>
    <row r="24" spans="2:19" s="14" customFormat="1" x14ac:dyDescent="0.25">
      <c r="B24" s="23">
        <f t="shared" si="0"/>
        <v>5</v>
      </c>
      <c r="C24" s="19">
        <v>5001</v>
      </c>
      <c r="D24" s="19">
        <v>80000</v>
      </c>
      <c r="E24" s="18">
        <v>5.4508000000000001</v>
      </c>
      <c r="F24" s="18">
        <v>1.7</v>
      </c>
      <c r="G24" s="18">
        <v>0</v>
      </c>
      <c r="H24" s="18">
        <v>1.7</v>
      </c>
      <c r="I24" s="18">
        <v>0</v>
      </c>
      <c r="J24" s="18">
        <v>0</v>
      </c>
      <c r="K24" s="18">
        <v>0</v>
      </c>
      <c r="L24" s="18">
        <v>0.39069999999999999</v>
      </c>
      <c r="M24" s="18">
        <v>0.27879999999999999</v>
      </c>
      <c r="N24" s="18">
        <v>3.4836999999999998</v>
      </c>
      <c r="O24" s="90"/>
      <c r="P24" s="90"/>
      <c r="Q24" s="90"/>
    </row>
    <row r="25" spans="2:19" s="14" customFormat="1" x14ac:dyDescent="0.25">
      <c r="B25" s="23">
        <f t="shared" si="0"/>
        <v>6</v>
      </c>
      <c r="C25" s="19">
        <v>80001</v>
      </c>
      <c r="D25" s="19">
        <v>200000</v>
      </c>
      <c r="E25" s="18">
        <v>2.7610000000000001</v>
      </c>
      <c r="F25" s="18">
        <v>0.71</v>
      </c>
      <c r="G25" s="18">
        <v>0</v>
      </c>
      <c r="H25" s="18">
        <v>0.71</v>
      </c>
      <c r="I25" s="18">
        <v>0</v>
      </c>
      <c r="J25" s="18">
        <v>0</v>
      </c>
      <c r="K25" s="18">
        <v>0</v>
      </c>
      <c r="L25" s="18">
        <v>0.39069999999999999</v>
      </c>
      <c r="M25" s="18">
        <v>0.27879999999999999</v>
      </c>
      <c r="N25" s="18">
        <v>3.4836999999999998</v>
      </c>
      <c r="O25" s="90"/>
      <c r="P25" s="90"/>
      <c r="Q25" s="90"/>
    </row>
    <row r="26" spans="2:19" s="14" customFormat="1" x14ac:dyDescent="0.25">
      <c r="B26" s="23">
        <f t="shared" si="0"/>
        <v>7</v>
      </c>
      <c r="C26" s="19">
        <v>200001</v>
      </c>
      <c r="D26" s="19">
        <v>1000000</v>
      </c>
      <c r="E26" s="18">
        <v>1.3551</v>
      </c>
      <c r="F26" s="18">
        <v>0</v>
      </c>
      <c r="G26" s="18">
        <v>0</v>
      </c>
      <c r="H26" s="40">
        <v>0</v>
      </c>
      <c r="I26" s="18">
        <v>0</v>
      </c>
      <c r="J26" s="18">
        <v>0</v>
      </c>
      <c r="K26" s="18">
        <v>0</v>
      </c>
      <c r="L26" s="18">
        <v>0.18260000000000001</v>
      </c>
      <c r="M26" s="18">
        <v>0.1409</v>
      </c>
      <c r="N26" s="18">
        <v>1.7603</v>
      </c>
      <c r="O26" s="90"/>
      <c r="P26" s="90"/>
      <c r="Q26" s="90"/>
    </row>
    <row r="27" spans="2:19" s="14" customFormat="1" x14ac:dyDescent="0.25">
      <c r="B27" s="23">
        <f t="shared" si="0"/>
        <v>8</v>
      </c>
      <c r="C27" s="19">
        <v>1000001</v>
      </c>
      <c r="D27" s="21" t="s">
        <v>11</v>
      </c>
      <c r="E27" s="18">
        <v>0.377</v>
      </c>
      <c r="F27" s="18">
        <v>0</v>
      </c>
      <c r="G27" s="18">
        <v>0</v>
      </c>
      <c r="H27" s="40">
        <v>0</v>
      </c>
      <c r="I27" s="18">
        <v>0</v>
      </c>
      <c r="J27" s="18">
        <v>0</v>
      </c>
      <c r="K27" s="18">
        <v>0</v>
      </c>
      <c r="L27" s="18">
        <v>0.18260000000000001</v>
      </c>
      <c r="M27" s="18">
        <v>0.1409</v>
      </c>
      <c r="N27" s="18">
        <v>1.7603</v>
      </c>
      <c r="O27" s="91"/>
      <c r="P27" s="91"/>
      <c r="Q27" s="91"/>
    </row>
    <row r="28" spans="2:19" x14ac:dyDescent="0.25">
      <c r="B28" s="14"/>
      <c r="C28" s="14"/>
      <c r="D28" s="14"/>
      <c r="E28" s="14"/>
      <c r="F28" s="14"/>
      <c r="G28" s="14"/>
      <c r="H28" s="14"/>
      <c r="I28" s="14"/>
      <c r="J28" s="14"/>
      <c r="K28" s="14"/>
      <c r="L28" s="14"/>
      <c r="M28" s="14"/>
      <c r="N28" s="14"/>
      <c r="O28" s="14"/>
      <c r="P28" s="14"/>
      <c r="Q28" s="14"/>
    </row>
    <row r="29" spans="2:19" x14ac:dyDescent="0.25">
      <c r="B29" s="14"/>
      <c r="C29" s="14"/>
      <c r="D29" s="14"/>
      <c r="E29" s="14"/>
      <c r="F29" s="14"/>
      <c r="G29" s="14" t="s">
        <v>56</v>
      </c>
      <c r="H29" s="14"/>
      <c r="I29" s="14"/>
      <c r="J29" s="14"/>
      <c r="K29" s="14"/>
      <c r="L29" s="14"/>
      <c r="M29" s="14"/>
      <c r="N29" s="14"/>
      <c r="O29" s="14"/>
      <c r="P29" s="14"/>
      <c r="Q29" s="14"/>
    </row>
    <row r="30" spans="2:19" x14ac:dyDescent="0.25">
      <c r="B30" s="14"/>
      <c r="C30" s="14"/>
      <c r="D30" s="14"/>
      <c r="E30" s="14"/>
      <c r="F30" s="14"/>
      <c r="G30" s="14" t="s">
        <v>66</v>
      </c>
      <c r="H30" s="14"/>
      <c r="I30" s="14"/>
      <c r="J30" s="14"/>
      <c r="K30" s="14"/>
      <c r="L30" s="14"/>
      <c r="M30" s="14"/>
      <c r="N30" s="14"/>
      <c r="O30" s="14"/>
      <c r="P30" s="14"/>
      <c r="Q30" s="14"/>
    </row>
    <row r="31" spans="2:19" x14ac:dyDescent="0.25">
      <c r="B31" s="14"/>
      <c r="C31" s="14"/>
      <c r="D31" s="14"/>
      <c r="E31" s="14"/>
      <c r="F31" s="14"/>
      <c r="G31" s="14"/>
      <c r="H31" s="14"/>
      <c r="I31" s="14"/>
      <c r="J31" s="14"/>
      <c r="K31" s="14"/>
      <c r="L31" s="14"/>
      <c r="M31" s="14"/>
      <c r="N31" s="14"/>
      <c r="O31" s="14"/>
      <c r="P31" s="14"/>
      <c r="Q31" s="14"/>
    </row>
    <row r="32" spans="2:19" ht="14.25" customHeight="1" x14ac:dyDescent="0.25"/>
    <row r="33" spans="2:10" ht="36" customHeight="1" x14ac:dyDescent="0.25">
      <c r="B33" s="92" t="s">
        <v>172</v>
      </c>
      <c r="C33" s="93"/>
      <c r="D33" s="93"/>
      <c r="E33" s="94"/>
    </row>
    <row r="34" spans="2:10" ht="32.25" customHeight="1" x14ac:dyDescent="0.25">
      <c r="B34" s="62" t="s">
        <v>117</v>
      </c>
      <c r="C34" s="43" t="s">
        <v>3</v>
      </c>
      <c r="D34" s="43" t="s">
        <v>118</v>
      </c>
      <c r="E34" s="43" t="s">
        <v>119</v>
      </c>
    </row>
    <row r="35" spans="2:10" x14ac:dyDescent="0.25">
      <c r="B35" s="75" t="s">
        <v>120</v>
      </c>
      <c r="C35" s="63" t="s">
        <v>121</v>
      </c>
      <c r="D35" s="34" t="s">
        <v>122</v>
      </c>
      <c r="E35" s="30">
        <v>2.9417</v>
      </c>
    </row>
    <row r="36" spans="2:10" x14ac:dyDescent="0.25">
      <c r="B36" s="76"/>
      <c r="C36" s="63" t="s">
        <v>123</v>
      </c>
      <c r="D36" s="34" t="s">
        <v>124</v>
      </c>
      <c r="E36" s="30">
        <v>1.5610999999999999</v>
      </c>
    </row>
    <row r="37" spans="2:10" x14ac:dyDescent="0.25">
      <c r="B37" s="75" t="s">
        <v>125</v>
      </c>
      <c r="C37" s="63" t="s">
        <v>121</v>
      </c>
      <c r="D37" s="34" t="s">
        <v>122</v>
      </c>
      <c r="E37" s="30">
        <v>0.58279999999999998</v>
      </c>
    </row>
    <row r="38" spans="2:10" x14ac:dyDescent="0.25">
      <c r="B38" s="76"/>
      <c r="C38" s="63" t="s">
        <v>123</v>
      </c>
      <c r="D38" s="34" t="s">
        <v>124</v>
      </c>
      <c r="E38" s="30">
        <v>0.35880000000000001</v>
      </c>
    </row>
    <row r="39" spans="2:10" x14ac:dyDescent="0.25">
      <c r="B39" s="75" t="s">
        <v>126</v>
      </c>
      <c r="C39" s="63" t="s">
        <v>121</v>
      </c>
      <c r="D39" s="34" t="s">
        <v>122</v>
      </c>
      <c r="E39" s="59">
        <v>0.13</v>
      </c>
    </row>
    <row r="40" spans="2:10" x14ac:dyDescent="0.25">
      <c r="B40" s="76"/>
      <c r="C40" s="63" t="s">
        <v>123</v>
      </c>
      <c r="D40" s="34" t="s">
        <v>124</v>
      </c>
      <c r="E40" s="59">
        <v>0.13</v>
      </c>
    </row>
    <row r="41" spans="2:10" x14ac:dyDescent="0.25">
      <c r="B41" s="75" t="s">
        <v>127</v>
      </c>
      <c r="C41" s="63" t="s">
        <v>121</v>
      </c>
      <c r="D41" s="34" t="s">
        <v>122</v>
      </c>
      <c r="E41" s="59">
        <v>0.13</v>
      </c>
    </row>
    <row r="42" spans="2:10" x14ac:dyDescent="0.25">
      <c r="B42" s="76"/>
      <c r="C42" s="63" t="s">
        <v>123</v>
      </c>
      <c r="D42" s="34" t="s">
        <v>124</v>
      </c>
      <c r="E42" s="59">
        <v>0.13</v>
      </c>
    </row>
    <row r="45" spans="2:10" x14ac:dyDescent="0.25">
      <c r="D45" s="80" t="s">
        <v>167</v>
      </c>
      <c r="E45" s="85"/>
      <c r="F45" s="81"/>
      <c r="G45" s="80" t="s">
        <v>150</v>
      </c>
      <c r="H45" s="81"/>
      <c r="I45" s="80" t="s">
        <v>167</v>
      </c>
      <c r="J45" s="81"/>
    </row>
    <row r="46" spans="2:10" ht="18" x14ac:dyDescent="0.25">
      <c r="C46" s="65"/>
      <c r="D46" s="4" t="s">
        <v>12</v>
      </c>
      <c r="E46" s="5" t="s">
        <v>13</v>
      </c>
      <c r="F46" s="5" t="s">
        <v>14</v>
      </c>
      <c r="G46" s="16" t="s">
        <v>60</v>
      </c>
      <c r="H46" s="16" t="s">
        <v>65</v>
      </c>
      <c r="I46" s="16" t="s">
        <v>15</v>
      </c>
      <c r="J46" s="16" t="s">
        <v>16</v>
      </c>
    </row>
    <row r="47" spans="2:10" x14ac:dyDescent="0.25">
      <c r="B47" s="73" t="s">
        <v>17</v>
      </c>
      <c r="C47" s="74"/>
      <c r="D47" s="30" t="s">
        <v>18</v>
      </c>
      <c r="E47" s="30" t="s">
        <v>18</v>
      </c>
      <c r="F47" s="30" t="s">
        <v>18</v>
      </c>
      <c r="G47" s="30" t="s">
        <v>18</v>
      </c>
      <c r="H47" s="30" t="s">
        <v>18</v>
      </c>
      <c r="I47" s="30" t="s">
        <v>18</v>
      </c>
      <c r="J47" s="30" t="s">
        <v>18</v>
      </c>
    </row>
    <row r="48" spans="2:10" x14ac:dyDescent="0.25">
      <c r="B48" s="73" t="s">
        <v>19</v>
      </c>
      <c r="C48" s="74"/>
      <c r="D48" s="60">
        <v>40.26</v>
      </c>
      <c r="E48" s="60">
        <v>27.33</v>
      </c>
      <c r="F48" s="60">
        <v>2.0099999999999998</v>
      </c>
      <c r="G48" s="60">
        <v>-21.63</v>
      </c>
      <c r="H48" s="61" t="s">
        <v>57</v>
      </c>
      <c r="I48" s="60">
        <v>-0.35</v>
      </c>
      <c r="J48" s="60">
        <v>-0.01</v>
      </c>
    </row>
    <row r="49" spans="2:10" x14ac:dyDescent="0.25">
      <c r="B49" s="73" t="s">
        <v>20</v>
      </c>
      <c r="C49" s="74"/>
      <c r="D49" s="60">
        <v>295.72000000000003</v>
      </c>
      <c r="E49" s="60">
        <v>189.98</v>
      </c>
      <c r="F49" s="60">
        <v>2.0099999999999998</v>
      </c>
      <c r="G49" s="60">
        <v>-21.63</v>
      </c>
      <c r="H49" s="61" t="s">
        <v>57</v>
      </c>
      <c r="I49" s="60">
        <v>-0.35</v>
      </c>
      <c r="J49" s="60">
        <v>-0.01</v>
      </c>
    </row>
    <row r="50" spans="2:10" x14ac:dyDescent="0.25">
      <c r="B50" s="73" t="s">
        <v>21</v>
      </c>
      <c r="C50" s="74"/>
      <c r="D50" s="60">
        <v>604.12</v>
      </c>
      <c r="E50" s="60">
        <v>386.34</v>
      </c>
      <c r="F50" s="60">
        <v>2.0099999999999998</v>
      </c>
      <c r="G50" s="60">
        <v>-21.63</v>
      </c>
      <c r="H50" s="61" t="s">
        <v>57</v>
      </c>
      <c r="I50" s="60">
        <v>-0.35</v>
      </c>
      <c r="J50" s="60">
        <v>-0.01</v>
      </c>
    </row>
    <row r="51" spans="2:10" ht="19.5" x14ac:dyDescent="0.3">
      <c r="D51" s="3"/>
      <c r="G51" s="2"/>
      <c r="H51" s="2"/>
    </row>
    <row r="56" spans="2:10" ht="21" x14ac:dyDescent="0.35">
      <c r="B56" s="1" t="s">
        <v>22</v>
      </c>
      <c r="C56" s="1"/>
      <c r="D56" s="1"/>
      <c r="I56" s="6"/>
    </row>
    <row r="57" spans="2:10" ht="21" x14ac:dyDescent="0.35">
      <c r="B57" s="1"/>
      <c r="C57" s="1"/>
      <c r="D57" s="1"/>
      <c r="I57" s="6"/>
    </row>
    <row r="58" spans="2:10" ht="18.75" x14ac:dyDescent="0.3">
      <c r="B58" s="7" t="s">
        <v>141</v>
      </c>
      <c r="I58" s="6"/>
    </row>
    <row r="59" spans="2:10" x14ac:dyDescent="0.25">
      <c r="I59" s="6"/>
    </row>
    <row r="60" spans="2:10" x14ac:dyDescent="0.25">
      <c r="I60" s="6"/>
    </row>
    <row r="61" spans="2:10" x14ac:dyDescent="0.25">
      <c r="B61" t="s">
        <v>23</v>
      </c>
    </row>
    <row r="63" spans="2:10" x14ac:dyDescent="0.25">
      <c r="B63" s="134" t="s">
        <v>24</v>
      </c>
      <c r="C63" s="134"/>
      <c r="D63" s="135" t="s">
        <v>25</v>
      </c>
      <c r="E63" s="136"/>
      <c r="F63" s="137" t="s">
        <v>26</v>
      </c>
      <c r="G63" s="138"/>
      <c r="H63" s="138"/>
      <c r="I63" s="139"/>
    </row>
    <row r="64" spans="2:10" ht="41.25" customHeight="1" x14ac:dyDescent="0.25">
      <c r="B64" s="140" t="s">
        <v>27</v>
      </c>
      <c r="C64" s="8" t="s">
        <v>28</v>
      </c>
      <c r="D64" s="100" t="s">
        <v>29</v>
      </c>
      <c r="E64" s="101"/>
      <c r="F64" s="102" t="s">
        <v>30</v>
      </c>
      <c r="G64" s="103"/>
      <c r="H64" s="103"/>
      <c r="I64" s="104"/>
    </row>
    <row r="65" spans="2:9" ht="41.25" customHeight="1" x14ac:dyDescent="0.25">
      <c r="B65" s="141"/>
      <c r="C65" s="8" t="s">
        <v>31</v>
      </c>
      <c r="D65" s="100" t="s">
        <v>29</v>
      </c>
      <c r="E65" s="101"/>
      <c r="F65" s="102" t="s">
        <v>32</v>
      </c>
      <c r="G65" s="103"/>
      <c r="H65" s="103"/>
      <c r="I65" s="104"/>
    </row>
    <row r="66" spans="2:9" ht="41.25" customHeight="1" x14ac:dyDescent="0.25">
      <c r="B66" s="142"/>
      <c r="C66" s="8" t="s">
        <v>33</v>
      </c>
      <c r="D66" s="100" t="s">
        <v>29</v>
      </c>
      <c r="E66" s="101"/>
      <c r="F66" s="102" t="s">
        <v>34</v>
      </c>
      <c r="G66" s="103"/>
      <c r="H66" s="103"/>
      <c r="I66" s="104"/>
    </row>
    <row r="67" spans="2:9" ht="41.25" customHeight="1" x14ac:dyDescent="0.25">
      <c r="B67" s="9" t="s">
        <v>35</v>
      </c>
      <c r="C67" s="10" t="s">
        <v>36</v>
      </c>
      <c r="D67" s="100" t="s">
        <v>37</v>
      </c>
      <c r="E67" s="101"/>
      <c r="F67" s="102" t="s">
        <v>38</v>
      </c>
      <c r="G67" s="103"/>
      <c r="H67" s="103"/>
      <c r="I67" s="104"/>
    </row>
    <row r="68" spans="2:9" ht="41.25" customHeight="1" x14ac:dyDescent="0.25">
      <c r="B68" s="33" t="s">
        <v>39</v>
      </c>
      <c r="C68" s="34" t="s">
        <v>40</v>
      </c>
      <c r="D68" s="100" t="s">
        <v>37</v>
      </c>
      <c r="E68" s="101"/>
      <c r="F68" s="102" t="s">
        <v>41</v>
      </c>
      <c r="G68" s="103"/>
      <c r="H68" s="103"/>
      <c r="I68" s="104"/>
    </row>
    <row r="69" spans="2:9" ht="41.25" customHeight="1" x14ac:dyDescent="0.25">
      <c r="B69" s="33" t="s">
        <v>42</v>
      </c>
      <c r="C69" s="34" t="s">
        <v>40</v>
      </c>
      <c r="D69" s="100" t="s">
        <v>37</v>
      </c>
      <c r="E69" s="101"/>
      <c r="F69" s="102" t="s">
        <v>43</v>
      </c>
      <c r="G69" s="103"/>
      <c r="H69" s="103"/>
      <c r="I69" s="104"/>
    </row>
    <row r="70" spans="2:9" ht="41.25" customHeight="1" x14ac:dyDescent="0.25">
      <c r="B70" s="35" t="s">
        <v>44</v>
      </c>
      <c r="C70" s="30" t="s">
        <v>40</v>
      </c>
      <c r="D70" s="105" t="s">
        <v>37</v>
      </c>
      <c r="E70" s="106"/>
      <c r="F70" s="107" t="s">
        <v>130</v>
      </c>
      <c r="G70" s="108"/>
      <c r="H70" s="108"/>
      <c r="I70" s="109"/>
    </row>
    <row r="71" spans="2:9" ht="41.25" customHeight="1" x14ac:dyDescent="0.25">
      <c r="B71" s="35" t="s">
        <v>45</v>
      </c>
      <c r="C71" s="30" t="s">
        <v>40</v>
      </c>
      <c r="D71" s="105" t="s">
        <v>37</v>
      </c>
      <c r="E71" s="106"/>
      <c r="F71" s="107" t="s">
        <v>46</v>
      </c>
      <c r="G71" s="108"/>
      <c r="H71" s="108"/>
      <c r="I71" s="109"/>
    </row>
    <row r="72" spans="2:9" ht="41.25" customHeight="1" x14ac:dyDescent="0.25">
      <c r="B72" s="123" t="s">
        <v>47</v>
      </c>
      <c r="C72" s="30" t="s">
        <v>80</v>
      </c>
      <c r="D72" s="105" t="s">
        <v>48</v>
      </c>
      <c r="E72" s="106"/>
      <c r="F72" s="107" t="s">
        <v>49</v>
      </c>
      <c r="G72" s="108"/>
      <c r="H72" s="108"/>
      <c r="I72" s="109"/>
    </row>
    <row r="73" spans="2:9" ht="41.25" customHeight="1" x14ac:dyDescent="0.25">
      <c r="B73" s="124"/>
      <c r="C73" s="30" t="s">
        <v>72</v>
      </c>
      <c r="D73" s="105" t="s">
        <v>48</v>
      </c>
      <c r="E73" s="106"/>
      <c r="F73" s="107" t="s">
        <v>49</v>
      </c>
      <c r="G73" s="108"/>
      <c r="H73" s="108"/>
      <c r="I73" s="109"/>
    </row>
    <row r="74" spans="2:9" ht="41.25" customHeight="1" x14ac:dyDescent="0.25">
      <c r="B74" s="123" t="s">
        <v>50</v>
      </c>
      <c r="C74" s="30" t="s">
        <v>73</v>
      </c>
      <c r="D74" s="105" t="s">
        <v>37</v>
      </c>
      <c r="E74" s="106"/>
      <c r="F74" s="107" t="s">
        <v>51</v>
      </c>
      <c r="G74" s="108"/>
      <c r="H74" s="108"/>
      <c r="I74" s="109"/>
    </row>
    <row r="75" spans="2:9" ht="44.25" customHeight="1" x14ac:dyDescent="0.25">
      <c r="B75" s="125"/>
      <c r="C75" s="30" t="s">
        <v>74</v>
      </c>
      <c r="D75" s="105" t="s">
        <v>37</v>
      </c>
      <c r="E75" s="106"/>
      <c r="F75" s="107" t="s">
        <v>129</v>
      </c>
      <c r="G75" s="108"/>
      <c r="H75" s="108"/>
      <c r="I75" s="109"/>
    </row>
    <row r="76" spans="2:9" ht="41.25" customHeight="1" x14ac:dyDescent="0.25">
      <c r="B76" s="124"/>
      <c r="C76" s="29" t="s">
        <v>75</v>
      </c>
      <c r="D76" s="105" t="s">
        <v>37</v>
      </c>
      <c r="E76" s="106"/>
      <c r="F76" s="107" t="s">
        <v>52</v>
      </c>
      <c r="G76" s="108"/>
      <c r="H76" s="108"/>
      <c r="I76" s="109"/>
    </row>
    <row r="77" spans="2:9" ht="41.25" customHeight="1" x14ac:dyDescent="0.25">
      <c r="B77" s="35" t="s">
        <v>53</v>
      </c>
      <c r="C77" s="30" t="s">
        <v>40</v>
      </c>
      <c r="D77" s="105" t="s">
        <v>29</v>
      </c>
      <c r="E77" s="106"/>
      <c r="F77" s="107" t="s">
        <v>128</v>
      </c>
      <c r="G77" s="108"/>
      <c r="H77" s="108"/>
      <c r="I77" s="109"/>
    </row>
    <row r="78" spans="2:9" ht="41.25" customHeight="1" x14ac:dyDescent="0.25">
      <c r="B78" s="33" t="s">
        <v>54</v>
      </c>
      <c r="C78" s="34" t="s">
        <v>40</v>
      </c>
      <c r="D78" s="100" t="s">
        <v>29</v>
      </c>
      <c r="E78" s="101"/>
      <c r="F78" s="102" t="s">
        <v>55</v>
      </c>
      <c r="G78" s="103"/>
      <c r="H78" s="103"/>
      <c r="I78" s="104"/>
    </row>
    <row r="79" spans="2:9" ht="18" customHeight="1" x14ac:dyDescent="0.25">
      <c r="B79" s="69"/>
      <c r="C79" s="70"/>
      <c r="D79" s="71"/>
      <c r="E79" s="71"/>
      <c r="F79" s="72"/>
      <c r="G79" s="72"/>
      <c r="H79" s="72"/>
      <c r="I79" s="72"/>
    </row>
    <row r="83" spans="2:19" ht="28.5" x14ac:dyDescent="0.45">
      <c r="B83" s="12" t="s">
        <v>68</v>
      </c>
    </row>
    <row r="84" spans="2:19" x14ac:dyDescent="0.25">
      <c r="B84" s="11" t="s">
        <v>69</v>
      </c>
    </row>
    <row r="85" spans="2:19" ht="21" x14ac:dyDescent="0.35">
      <c r="B85" s="11" t="s">
        <v>70</v>
      </c>
      <c r="G85" s="1"/>
    </row>
    <row r="86" spans="2:19" ht="21" x14ac:dyDescent="0.35">
      <c r="B86" s="11" t="s">
        <v>71</v>
      </c>
      <c r="C86" s="11"/>
      <c r="D86" s="11"/>
      <c r="E86" s="11"/>
      <c r="G86" s="1"/>
    </row>
    <row r="87" spans="2:19" ht="21" x14ac:dyDescent="0.35">
      <c r="B87" s="11"/>
      <c r="C87" s="11"/>
      <c r="D87" s="11"/>
      <c r="E87" s="11"/>
      <c r="G87" s="1"/>
    </row>
    <row r="88" spans="2:19" ht="21" x14ac:dyDescent="0.35">
      <c r="F88" s="1" t="s">
        <v>0</v>
      </c>
      <c r="G88" s="1"/>
    </row>
    <row r="89" spans="2:19" ht="21" x14ac:dyDescent="0.35">
      <c r="F89" s="1"/>
      <c r="G89" s="1"/>
    </row>
    <row r="90" spans="2:19" ht="21" x14ac:dyDescent="0.35">
      <c r="C90" s="3"/>
      <c r="F90" s="1" t="s">
        <v>58</v>
      </c>
    </row>
    <row r="91" spans="2:19" ht="21" x14ac:dyDescent="0.35">
      <c r="C91" s="3"/>
      <c r="F91" s="1"/>
      <c r="G91" s="2"/>
    </row>
    <row r="92" spans="2:19" ht="19.5" x14ac:dyDescent="0.3">
      <c r="C92" s="3"/>
      <c r="F92" s="2" t="s">
        <v>1</v>
      </c>
      <c r="G92" s="66" t="s">
        <v>166</v>
      </c>
    </row>
    <row r="95" spans="2:19" s="14" customFormat="1" ht="16.5" customHeight="1" x14ac:dyDescent="0.25">
      <c r="B95" s="82" t="s">
        <v>2</v>
      </c>
      <c r="C95" s="83"/>
      <c r="D95" s="84"/>
      <c r="E95" s="31" t="s">
        <v>167</v>
      </c>
      <c r="F95" s="80" t="s">
        <v>150</v>
      </c>
      <c r="G95" s="85"/>
      <c r="H95" s="85"/>
      <c r="I95" s="85"/>
      <c r="J95" s="85"/>
      <c r="K95" s="81"/>
      <c r="L95" s="77" t="s">
        <v>168</v>
      </c>
      <c r="M95" s="78"/>
      <c r="N95" s="79"/>
      <c r="O95" s="86" t="s">
        <v>169</v>
      </c>
      <c r="P95" s="87"/>
      <c r="Q95" s="88"/>
      <c r="R95"/>
      <c r="S95"/>
    </row>
    <row r="96" spans="2:19" s="14" customFormat="1" ht="33" x14ac:dyDescent="0.25">
      <c r="B96" s="16" t="s">
        <v>3</v>
      </c>
      <c r="C96" s="16" t="s">
        <v>4</v>
      </c>
      <c r="D96" s="16" t="s">
        <v>5</v>
      </c>
      <c r="E96" s="15" t="s">
        <v>59</v>
      </c>
      <c r="F96" s="52" t="s">
        <v>158</v>
      </c>
      <c r="G96" s="52" t="s">
        <v>114</v>
      </c>
      <c r="H96" s="52" t="s">
        <v>159</v>
      </c>
      <c r="I96" s="52" t="s">
        <v>115</v>
      </c>
      <c r="J96" s="16" t="s">
        <v>61</v>
      </c>
      <c r="K96" s="16" t="s">
        <v>67</v>
      </c>
      <c r="L96" s="16" t="s">
        <v>6</v>
      </c>
      <c r="M96" s="16" t="s">
        <v>8</v>
      </c>
      <c r="N96" s="16" t="s">
        <v>9</v>
      </c>
      <c r="O96" s="16" t="s">
        <v>62</v>
      </c>
      <c r="P96" s="16" t="s">
        <v>63</v>
      </c>
      <c r="Q96" s="16" t="s">
        <v>64</v>
      </c>
      <c r="R96"/>
      <c r="S96"/>
    </row>
    <row r="97" spans="2:17" s="14" customFormat="1" x14ac:dyDescent="0.25">
      <c r="B97" s="19"/>
      <c r="C97" s="19"/>
      <c r="D97" s="19"/>
      <c r="E97" s="17" t="s">
        <v>10</v>
      </c>
      <c r="F97" s="17" t="s">
        <v>10</v>
      </c>
      <c r="G97" s="17" t="s">
        <v>10</v>
      </c>
      <c r="H97" s="38" t="s">
        <v>10</v>
      </c>
      <c r="I97" s="17" t="s">
        <v>10</v>
      </c>
      <c r="J97" s="17" t="s">
        <v>10</v>
      </c>
      <c r="K97" s="17" t="s">
        <v>10</v>
      </c>
      <c r="L97" s="17" t="s">
        <v>10</v>
      </c>
      <c r="M97" s="17" t="s">
        <v>10</v>
      </c>
      <c r="N97" s="17" t="s">
        <v>10</v>
      </c>
      <c r="O97" s="17" t="s">
        <v>10</v>
      </c>
      <c r="P97" s="17" t="s">
        <v>10</v>
      </c>
      <c r="Q97" s="17" t="s">
        <v>10</v>
      </c>
    </row>
    <row r="98" spans="2:17" s="14" customFormat="1" x14ac:dyDescent="0.25">
      <c r="B98" s="23">
        <v>1</v>
      </c>
      <c r="C98" s="19"/>
      <c r="D98" s="19">
        <v>120</v>
      </c>
      <c r="E98" s="13">
        <v>0</v>
      </c>
      <c r="F98" s="18">
        <v>0</v>
      </c>
      <c r="G98" s="18">
        <v>0</v>
      </c>
      <c r="H98" s="40">
        <v>0</v>
      </c>
      <c r="I98" s="18">
        <v>0</v>
      </c>
      <c r="J98" s="18">
        <v>0</v>
      </c>
      <c r="K98" s="18">
        <v>0</v>
      </c>
      <c r="L98" s="18">
        <v>0.39069999999999999</v>
      </c>
      <c r="M98" s="13">
        <v>0.27879999999999999</v>
      </c>
      <c r="N98" s="18">
        <v>3.4836999999999998</v>
      </c>
      <c r="O98" s="89">
        <v>3.8699999999999998E-2</v>
      </c>
      <c r="P98" s="89">
        <v>2.3999999999999998E-3</v>
      </c>
      <c r="Q98" s="89">
        <v>0.68810000000000004</v>
      </c>
    </row>
    <row r="99" spans="2:17" s="14" customFormat="1" x14ac:dyDescent="0.25">
      <c r="B99" s="23">
        <f>B98+1</f>
        <v>2</v>
      </c>
      <c r="C99" s="19">
        <v>121</v>
      </c>
      <c r="D99" s="19">
        <v>480</v>
      </c>
      <c r="E99" s="13">
        <v>7.9367000000000001</v>
      </c>
      <c r="F99" s="18">
        <v>4.96</v>
      </c>
      <c r="G99" s="18">
        <v>0</v>
      </c>
      <c r="H99" s="18">
        <v>4.96</v>
      </c>
      <c r="I99" s="18">
        <v>0</v>
      </c>
      <c r="J99" s="18">
        <v>0</v>
      </c>
      <c r="K99" s="18">
        <v>0</v>
      </c>
      <c r="L99" s="18">
        <v>0.39069999999999999</v>
      </c>
      <c r="M99" s="13">
        <v>0.27879999999999999</v>
      </c>
      <c r="N99" s="18">
        <v>3.4836999999999998</v>
      </c>
      <c r="O99" s="90"/>
      <c r="P99" s="90"/>
      <c r="Q99" s="90"/>
    </row>
    <row r="100" spans="2:17" s="14" customFormat="1" x14ac:dyDescent="0.25">
      <c r="B100" s="23">
        <f t="shared" ref="B100:B105" si="1">B99+1</f>
        <v>3</v>
      </c>
      <c r="C100" s="19">
        <v>481</v>
      </c>
      <c r="D100" s="19">
        <v>1560</v>
      </c>
      <c r="E100" s="13">
        <v>7.2643000000000004</v>
      </c>
      <c r="F100" s="18">
        <v>2.93</v>
      </c>
      <c r="G100" s="18">
        <v>0</v>
      </c>
      <c r="H100" s="18">
        <v>2.93</v>
      </c>
      <c r="I100" s="18">
        <v>0</v>
      </c>
      <c r="J100" s="18">
        <v>0</v>
      </c>
      <c r="K100" s="18">
        <v>0</v>
      </c>
      <c r="L100" s="18">
        <v>0.39069999999999999</v>
      </c>
      <c r="M100" s="13">
        <v>0.27879999999999999</v>
      </c>
      <c r="N100" s="18">
        <v>3.4836999999999998</v>
      </c>
      <c r="O100" s="90"/>
      <c r="P100" s="90"/>
      <c r="Q100" s="90"/>
    </row>
    <row r="101" spans="2:17" s="14" customFormat="1" x14ac:dyDescent="0.25">
      <c r="B101" s="23">
        <f t="shared" si="1"/>
        <v>4</v>
      </c>
      <c r="C101" s="19">
        <v>1561</v>
      </c>
      <c r="D101" s="19">
        <v>5000</v>
      </c>
      <c r="E101" s="13">
        <v>7.2949000000000002</v>
      </c>
      <c r="F101" s="18">
        <v>2.37</v>
      </c>
      <c r="G101" s="18">
        <v>0</v>
      </c>
      <c r="H101" s="18">
        <v>2.37</v>
      </c>
      <c r="I101" s="18">
        <v>0</v>
      </c>
      <c r="J101" s="18">
        <v>0</v>
      </c>
      <c r="K101" s="18">
        <v>0</v>
      </c>
      <c r="L101" s="18">
        <v>0.39069999999999999</v>
      </c>
      <c r="M101" s="13">
        <v>0.27879999999999999</v>
      </c>
      <c r="N101" s="18">
        <v>3.4836999999999998</v>
      </c>
      <c r="O101" s="90"/>
      <c r="P101" s="90"/>
      <c r="Q101" s="90"/>
    </row>
    <row r="102" spans="2:17" s="14" customFormat="1" x14ac:dyDescent="0.25">
      <c r="B102" s="23">
        <f t="shared" si="1"/>
        <v>5</v>
      </c>
      <c r="C102" s="19">
        <v>5001</v>
      </c>
      <c r="D102" s="19">
        <v>80000</v>
      </c>
      <c r="E102" s="13">
        <v>5.4508000000000001</v>
      </c>
      <c r="F102" s="18">
        <v>1.7</v>
      </c>
      <c r="G102" s="18">
        <v>0</v>
      </c>
      <c r="H102" s="18">
        <v>1.7</v>
      </c>
      <c r="I102" s="18">
        <v>0</v>
      </c>
      <c r="J102" s="18">
        <v>0</v>
      </c>
      <c r="K102" s="18">
        <v>0</v>
      </c>
      <c r="L102" s="18">
        <v>0.39069999999999999</v>
      </c>
      <c r="M102" s="13">
        <v>0.27879999999999999</v>
      </c>
      <c r="N102" s="18">
        <v>3.4836999999999998</v>
      </c>
      <c r="O102" s="90"/>
      <c r="P102" s="90"/>
      <c r="Q102" s="90"/>
    </row>
    <row r="103" spans="2:17" s="14" customFormat="1" x14ac:dyDescent="0.25">
      <c r="B103" s="23">
        <f t="shared" si="1"/>
        <v>6</v>
      </c>
      <c r="C103" s="19">
        <v>80001</v>
      </c>
      <c r="D103" s="19">
        <v>200000</v>
      </c>
      <c r="E103" s="13">
        <v>2.7610000000000001</v>
      </c>
      <c r="F103" s="18">
        <v>0.71</v>
      </c>
      <c r="G103" s="18">
        <v>0</v>
      </c>
      <c r="H103" s="18">
        <v>0.71</v>
      </c>
      <c r="I103" s="18">
        <v>0</v>
      </c>
      <c r="J103" s="18">
        <v>0</v>
      </c>
      <c r="K103" s="18">
        <v>0</v>
      </c>
      <c r="L103" s="18">
        <v>0.39069999999999999</v>
      </c>
      <c r="M103" s="13">
        <v>0.27879999999999999</v>
      </c>
      <c r="N103" s="18">
        <v>3.4836999999999998</v>
      </c>
      <c r="O103" s="90"/>
      <c r="P103" s="90"/>
      <c r="Q103" s="90"/>
    </row>
    <row r="104" spans="2:17" s="14" customFormat="1" x14ac:dyDescent="0.25">
      <c r="B104" s="23">
        <f t="shared" si="1"/>
        <v>7</v>
      </c>
      <c r="C104" s="19">
        <v>200001</v>
      </c>
      <c r="D104" s="19">
        <v>1000000</v>
      </c>
      <c r="E104" s="13">
        <v>1.3551</v>
      </c>
      <c r="F104" s="18">
        <v>0</v>
      </c>
      <c r="G104" s="18">
        <v>0</v>
      </c>
      <c r="H104" s="40">
        <v>0</v>
      </c>
      <c r="I104" s="18">
        <v>0</v>
      </c>
      <c r="J104" s="18">
        <v>0</v>
      </c>
      <c r="K104" s="18">
        <v>0</v>
      </c>
      <c r="L104" s="18">
        <v>0.18260000000000001</v>
      </c>
      <c r="M104" s="13">
        <v>0.1409</v>
      </c>
      <c r="N104" s="18">
        <v>1.7603</v>
      </c>
      <c r="O104" s="90"/>
      <c r="P104" s="90"/>
      <c r="Q104" s="90"/>
    </row>
    <row r="105" spans="2:17" s="14" customFormat="1" x14ac:dyDescent="0.25">
      <c r="B105" s="23">
        <f t="shared" si="1"/>
        <v>8</v>
      </c>
      <c r="C105" s="19">
        <v>1000001</v>
      </c>
      <c r="D105" s="21" t="s">
        <v>11</v>
      </c>
      <c r="E105" s="13">
        <v>0.377</v>
      </c>
      <c r="F105" s="18">
        <v>0</v>
      </c>
      <c r="G105" s="18">
        <v>0</v>
      </c>
      <c r="H105" s="40">
        <v>0</v>
      </c>
      <c r="I105" s="18">
        <v>0</v>
      </c>
      <c r="J105" s="18">
        <v>0</v>
      </c>
      <c r="K105" s="18">
        <v>0</v>
      </c>
      <c r="L105" s="18">
        <v>0.18260000000000001</v>
      </c>
      <c r="M105" s="13">
        <v>0.1409</v>
      </c>
      <c r="N105" s="18">
        <v>1.7603</v>
      </c>
      <c r="O105" s="91"/>
      <c r="P105" s="91"/>
      <c r="Q105" s="91"/>
    </row>
    <row r="106" spans="2:17" x14ac:dyDescent="0.25">
      <c r="B106" s="14"/>
      <c r="C106" s="14"/>
      <c r="D106" s="14"/>
      <c r="E106" s="14"/>
      <c r="F106" s="14"/>
      <c r="G106" s="14"/>
      <c r="H106" s="14"/>
      <c r="I106" s="14"/>
      <c r="J106" s="14"/>
      <c r="K106" s="14"/>
      <c r="L106" s="14"/>
      <c r="M106" s="14"/>
      <c r="N106" s="14"/>
      <c r="O106" s="14"/>
      <c r="P106" s="14"/>
      <c r="Q106" s="14"/>
    </row>
    <row r="107" spans="2:17" x14ac:dyDescent="0.25">
      <c r="B107" s="14"/>
      <c r="C107" s="14"/>
      <c r="D107" s="14"/>
      <c r="E107" s="14"/>
      <c r="F107" s="14"/>
      <c r="G107" s="14" t="s">
        <v>56</v>
      </c>
      <c r="H107" s="14"/>
      <c r="I107" s="14"/>
      <c r="J107" s="14"/>
      <c r="K107" s="14"/>
      <c r="L107" s="14"/>
      <c r="M107" s="14"/>
      <c r="N107" s="14"/>
      <c r="O107" s="14"/>
      <c r="P107" s="14"/>
      <c r="Q107" s="14"/>
    </row>
    <row r="108" spans="2:17" x14ac:dyDescent="0.25">
      <c r="B108" s="14"/>
      <c r="C108" s="14"/>
      <c r="D108" s="14"/>
      <c r="E108" s="14"/>
      <c r="F108" s="14"/>
      <c r="G108" s="14" t="s">
        <v>66</v>
      </c>
      <c r="H108" s="14"/>
      <c r="I108" s="14"/>
      <c r="J108" s="14"/>
      <c r="K108" s="14"/>
      <c r="L108" s="14"/>
      <c r="M108" s="14"/>
      <c r="N108" s="14"/>
      <c r="O108" s="14"/>
      <c r="P108" s="14"/>
      <c r="Q108" s="14"/>
    </row>
    <row r="109" spans="2:17" x14ac:dyDescent="0.25">
      <c r="B109" s="14"/>
      <c r="C109" s="14"/>
      <c r="D109" s="14"/>
      <c r="E109" s="14"/>
      <c r="F109" s="14"/>
      <c r="G109" s="14"/>
      <c r="H109" s="14"/>
      <c r="I109" s="14"/>
      <c r="J109" s="14"/>
      <c r="K109" s="14"/>
      <c r="L109" s="14"/>
      <c r="M109" s="14"/>
      <c r="N109" s="14"/>
      <c r="O109" s="14"/>
      <c r="P109" s="14"/>
      <c r="Q109" s="14"/>
    </row>
    <row r="110" spans="2:17" ht="14.25" customHeight="1" x14ac:dyDescent="0.25"/>
    <row r="111" spans="2:17" ht="36" customHeight="1" x14ac:dyDescent="0.25">
      <c r="B111" s="92" t="s">
        <v>170</v>
      </c>
      <c r="C111" s="93"/>
      <c r="D111" s="93"/>
      <c r="E111" s="94"/>
    </row>
    <row r="112" spans="2:17" ht="32.25" customHeight="1" x14ac:dyDescent="0.25">
      <c r="B112" s="62" t="s">
        <v>117</v>
      </c>
      <c r="C112" s="43" t="s">
        <v>3</v>
      </c>
      <c r="D112" s="43" t="s">
        <v>118</v>
      </c>
      <c r="E112" s="43" t="s">
        <v>119</v>
      </c>
    </row>
    <row r="113" spans="2:10" x14ac:dyDescent="0.25">
      <c r="B113" s="75" t="s">
        <v>120</v>
      </c>
      <c r="C113" s="63" t="s">
        <v>121</v>
      </c>
      <c r="D113" s="34" t="s">
        <v>122</v>
      </c>
      <c r="E113" s="30">
        <v>2.9417</v>
      </c>
    </row>
    <row r="114" spans="2:10" x14ac:dyDescent="0.25">
      <c r="B114" s="76"/>
      <c r="C114" s="63" t="s">
        <v>123</v>
      </c>
      <c r="D114" s="34" t="s">
        <v>124</v>
      </c>
      <c r="E114" s="30">
        <v>1.5610999999999999</v>
      </c>
    </row>
    <row r="115" spans="2:10" x14ac:dyDescent="0.25">
      <c r="B115" s="75" t="s">
        <v>125</v>
      </c>
      <c r="C115" s="63" t="s">
        <v>121</v>
      </c>
      <c r="D115" s="34" t="s">
        <v>122</v>
      </c>
      <c r="E115" s="30">
        <v>0.58279999999999998</v>
      </c>
    </row>
    <row r="116" spans="2:10" x14ac:dyDescent="0.25">
      <c r="B116" s="76"/>
      <c r="C116" s="63" t="s">
        <v>123</v>
      </c>
      <c r="D116" s="34" t="s">
        <v>124</v>
      </c>
      <c r="E116" s="30">
        <v>0.35880000000000001</v>
      </c>
    </row>
    <row r="117" spans="2:10" x14ac:dyDescent="0.25">
      <c r="B117" s="75" t="s">
        <v>126</v>
      </c>
      <c r="C117" s="63" t="s">
        <v>121</v>
      </c>
      <c r="D117" s="34" t="s">
        <v>122</v>
      </c>
      <c r="E117" s="59">
        <v>0.13</v>
      </c>
    </row>
    <row r="118" spans="2:10" x14ac:dyDescent="0.25">
      <c r="B118" s="76"/>
      <c r="C118" s="63" t="s">
        <v>123</v>
      </c>
      <c r="D118" s="34" t="s">
        <v>124</v>
      </c>
      <c r="E118" s="59">
        <v>0.13</v>
      </c>
    </row>
    <row r="119" spans="2:10" x14ac:dyDescent="0.25">
      <c r="B119" s="75" t="s">
        <v>127</v>
      </c>
      <c r="C119" s="63" t="s">
        <v>121</v>
      </c>
      <c r="D119" s="34" t="s">
        <v>122</v>
      </c>
      <c r="E119" s="59">
        <v>0.13</v>
      </c>
    </row>
    <row r="120" spans="2:10" x14ac:dyDescent="0.25">
      <c r="B120" s="76"/>
      <c r="C120" s="63" t="s">
        <v>123</v>
      </c>
      <c r="D120" s="34" t="s">
        <v>124</v>
      </c>
      <c r="E120" s="59">
        <v>0.13</v>
      </c>
    </row>
    <row r="123" spans="2:10" x14ac:dyDescent="0.25">
      <c r="D123" s="77" t="s">
        <v>167</v>
      </c>
      <c r="E123" s="78"/>
      <c r="F123" s="79"/>
      <c r="G123" s="80" t="s">
        <v>150</v>
      </c>
      <c r="H123" s="81"/>
      <c r="I123" s="77" t="s">
        <v>167</v>
      </c>
      <c r="J123" s="79"/>
    </row>
    <row r="124" spans="2:10" ht="18" x14ac:dyDescent="0.25">
      <c r="C124" s="65"/>
      <c r="D124" s="41" t="s">
        <v>90</v>
      </c>
      <c r="E124" s="42" t="s">
        <v>91</v>
      </c>
      <c r="F124" s="42" t="s">
        <v>92</v>
      </c>
      <c r="G124" s="16" t="s">
        <v>60</v>
      </c>
      <c r="H124" s="16" t="s">
        <v>65</v>
      </c>
      <c r="I124" s="43" t="s">
        <v>15</v>
      </c>
      <c r="J124" s="43" t="s">
        <v>16</v>
      </c>
    </row>
    <row r="125" spans="2:10" x14ac:dyDescent="0.25">
      <c r="B125" s="73" t="s">
        <v>17</v>
      </c>
      <c r="C125" s="74"/>
      <c r="D125" s="34" t="s">
        <v>18</v>
      </c>
      <c r="E125" s="34" t="s">
        <v>18</v>
      </c>
      <c r="F125" s="34" t="s">
        <v>18</v>
      </c>
      <c r="G125" s="30" t="s">
        <v>18</v>
      </c>
      <c r="H125" s="30" t="s">
        <v>18</v>
      </c>
      <c r="I125" s="34" t="s">
        <v>18</v>
      </c>
      <c r="J125" s="34" t="s">
        <v>18</v>
      </c>
    </row>
    <row r="126" spans="2:10" x14ac:dyDescent="0.25">
      <c r="B126" s="73" t="s">
        <v>19</v>
      </c>
      <c r="C126" s="74"/>
      <c r="D126" s="55">
        <v>40.26</v>
      </c>
      <c r="E126" s="55">
        <v>27.33</v>
      </c>
      <c r="F126" s="55">
        <v>2.0099999999999998</v>
      </c>
      <c r="G126" s="60">
        <v>-21.63</v>
      </c>
      <c r="H126" s="61" t="s">
        <v>57</v>
      </c>
      <c r="I126" s="55">
        <v>-0.35</v>
      </c>
      <c r="J126" s="55">
        <v>-0.01</v>
      </c>
    </row>
    <row r="127" spans="2:10" x14ac:dyDescent="0.25">
      <c r="B127" s="73" t="s">
        <v>20</v>
      </c>
      <c r="C127" s="74"/>
      <c r="D127" s="55">
        <v>295.72000000000003</v>
      </c>
      <c r="E127" s="55">
        <v>189.98</v>
      </c>
      <c r="F127" s="55">
        <v>2.0099999999999998</v>
      </c>
      <c r="G127" s="60">
        <v>-21.63</v>
      </c>
      <c r="H127" s="61" t="s">
        <v>57</v>
      </c>
      <c r="I127" s="55">
        <v>-0.35</v>
      </c>
      <c r="J127" s="55">
        <v>-0.01</v>
      </c>
    </row>
    <row r="128" spans="2:10" x14ac:dyDescent="0.25">
      <c r="B128" s="73" t="s">
        <v>21</v>
      </c>
      <c r="C128" s="74"/>
      <c r="D128" s="55">
        <v>604.12</v>
      </c>
      <c r="E128" s="55">
        <v>386.34</v>
      </c>
      <c r="F128" s="55">
        <v>2.0099999999999998</v>
      </c>
      <c r="G128" s="60">
        <v>-21.63</v>
      </c>
      <c r="H128" s="61" t="s">
        <v>57</v>
      </c>
      <c r="I128" s="55">
        <v>-0.35</v>
      </c>
      <c r="J128" s="55">
        <v>-0.01</v>
      </c>
    </row>
    <row r="129" spans="2:8" ht="19.5" x14ac:dyDescent="0.3">
      <c r="D129" s="3"/>
      <c r="G129" s="2"/>
      <c r="H129" s="2"/>
    </row>
    <row r="134" spans="2:8" ht="28.5" x14ac:dyDescent="0.45">
      <c r="B134" s="12" t="s">
        <v>68</v>
      </c>
    </row>
    <row r="135" spans="2:8" x14ac:dyDescent="0.25">
      <c r="B135" s="11" t="s">
        <v>69</v>
      </c>
    </row>
    <row r="136" spans="2:8" ht="21" x14ac:dyDescent="0.35">
      <c r="B136" s="11" t="s">
        <v>70</v>
      </c>
      <c r="G136" s="1"/>
    </row>
    <row r="137" spans="2:8" ht="21" x14ac:dyDescent="0.35">
      <c r="B137" s="11" t="s">
        <v>71</v>
      </c>
      <c r="C137" s="11"/>
      <c r="D137" s="11"/>
      <c r="E137" s="11"/>
      <c r="G137" s="1"/>
    </row>
    <row r="138" spans="2:8" ht="21" x14ac:dyDescent="0.35">
      <c r="B138" s="11"/>
      <c r="C138" s="11"/>
      <c r="D138" s="11"/>
      <c r="E138" s="11"/>
      <c r="G138" s="1"/>
    </row>
    <row r="139" spans="2:8" ht="21" x14ac:dyDescent="0.35">
      <c r="F139" s="1" t="s">
        <v>0</v>
      </c>
      <c r="G139" s="1"/>
    </row>
    <row r="140" spans="2:8" ht="21" x14ac:dyDescent="0.35">
      <c r="F140" s="1"/>
      <c r="G140" s="1"/>
    </row>
    <row r="141" spans="2:8" ht="21" x14ac:dyDescent="0.35">
      <c r="C141" s="3"/>
      <c r="F141" s="1" t="s">
        <v>58</v>
      </c>
    </row>
    <row r="142" spans="2:8" ht="21" x14ac:dyDescent="0.35">
      <c r="C142" s="3"/>
      <c r="F142" s="1"/>
      <c r="G142" s="2"/>
    </row>
    <row r="143" spans="2:8" ht="19.5" x14ac:dyDescent="0.3">
      <c r="C143" s="3"/>
      <c r="F143" s="2" t="s">
        <v>1</v>
      </c>
      <c r="G143" s="66" t="s">
        <v>162</v>
      </c>
    </row>
    <row r="146" spans="2:17" s="14" customFormat="1" ht="15" customHeight="1" x14ac:dyDescent="0.25">
      <c r="B146" s="82" t="s">
        <v>2</v>
      </c>
      <c r="C146" s="83"/>
      <c r="D146" s="84"/>
      <c r="E146" s="30" t="s">
        <v>143</v>
      </c>
      <c r="F146" s="80" t="s">
        <v>150</v>
      </c>
      <c r="G146" s="85"/>
      <c r="H146" s="85"/>
      <c r="I146" s="85"/>
      <c r="J146" s="85"/>
      <c r="K146" s="81"/>
      <c r="L146" s="77" t="s">
        <v>163</v>
      </c>
      <c r="M146" s="78"/>
      <c r="N146" s="79"/>
      <c r="O146" s="86" t="s">
        <v>164</v>
      </c>
      <c r="P146" s="87"/>
      <c r="Q146" s="88"/>
    </row>
    <row r="147" spans="2:17" s="14" customFormat="1" ht="33" x14ac:dyDescent="0.25">
      <c r="B147" s="16" t="s">
        <v>3</v>
      </c>
      <c r="C147" s="16" t="s">
        <v>4</v>
      </c>
      <c r="D147" s="16" t="s">
        <v>5</v>
      </c>
      <c r="E147" s="15" t="s">
        <v>59</v>
      </c>
      <c r="F147" s="52" t="s">
        <v>158</v>
      </c>
      <c r="G147" s="52" t="s">
        <v>114</v>
      </c>
      <c r="H147" s="52" t="s">
        <v>159</v>
      </c>
      <c r="I147" s="52" t="s">
        <v>115</v>
      </c>
      <c r="J147" s="16" t="s">
        <v>61</v>
      </c>
      <c r="K147" s="16" t="s">
        <v>67</v>
      </c>
      <c r="L147" s="16" t="s">
        <v>6</v>
      </c>
      <c r="M147" s="16" t="s">
        <v>8</v>
      </c>
      <c r="N147" s="16" t="s">
        <v>9</v>
      </c>
      <c r="O147" s="16" t="s">
        <v>62</v>
      </c>
      <c r="P147" s="16" t="s">
        <v>63</v>
      </c>
      <c r="Q147" s="16" t="s">
        <v>64</v>
      </c>
    </row>
    <row r="148" spans="2:17" s="14" customFormat="1" x14ac:dyDescent="0.25">
      <c r="B148" s="19"/>
      <c r="C148" s="19"/>
      <c r="D148" s="19"/>
      <c r="E148" s="17" t="s">
        <v>10</v>
      </c>
      <c r="F148" s="17" t="s">
        <v>10</v>
      </c>
      <c r="G148" s="17" t="s">
        <v>10</v>
      </c>
      <c r="H148" s="38" t="s">
        <v>10</v>
      </c>
      <c r="I148" s="17" t="s">
        <v>10</v>
      </c>
      <c r="J148" s="17" t="s">
        <v>10</v>
      </c>
      <c r="K148" s="17" t="s">
        <v>10</v>
      </c>
      <c r="L148" s="17" t="s">
        <v>10</v>
      </c>
      <c r="M148" s="17" t="s">
        <v>10</v>
      </c>
      <c r="N148" s="17" t="s">
        <v>10</v>
      </c>
      <c r="O148" s="17" t="s">
        <v>10</v>
      </c>
      <c r="P148" s="17" t="s">
        <v>10</v>
      </c>
      <c r="Q148" s="17" t="s">
        <v>10</v>
      </c>
    </row>
    <row r="149" spans="2:17" s="14" customFormat="1" x14ac:dyDescent="0.25">
      <c r="B149" s="23">
        <v>1</v>
      </c>
      <c r="C149" s="19"/>
      <c r="D149" s="19">
        <v>120</v>
      </c>
      <c r="E149" s="18">
        <v>0</v>
      </c>
      <c r="F149" s="18">
        <v>0</v>
      </c>
      <c r="G149" s="18">
        <v>0</v>
      </c>
      <c r="H149" s="40">
        <v>0</v>
      </c>
      <c r="I149" s="18">
        <v>0</v>
      </c>
      <c r="J149" s="18">
        <v>0</v>
      </c>
      <c r="K149" s="18">
        <v>0</v>
      </c>
      <c r="L149" s="18">
        <v>0.39069999999999999</v>
      </c>
      <c r="M149" s="18">
        <v>0.1186</v>
      </c>
      <c r="N149" s="18">
        <v>3.4836999999999998</v>
      </c>
      <c r="O149" s="89">
        <v>3.8699999999999998E-2</v>
      </c>
      <c r="P149" s="89">
        <v>2.3999999999999998E-3</v>
      </c>
      <c r="Q149" s="89">
        <v>0.68810000000000004</v>
      </c>
    </row>
    <row r="150" spans="2:17" s="14" customFormat="1" x14ac:dyDescent="0.25">
      <c r="B150" s="23">
        <f>B149+1</f>
        <v>2</v>
      </c>
      <c r="C150" s="19">
        <v>121</v>
      </c>
      <c r="D150" s="19">
        <v>480</v>
      </c>
      <c r="E150" s="18">
        <v>7.2051999999999996</v>
      </c>
      <c r="F150" s="18">
        <v>4.96</v>
      </c>
      <c r="G150" s="18">
        <v>0</v>
      </c>
      <c r="H150" s="18">
        <v>4.96</v>
      </c>
      <c r="I150" s="18">
        <v>0</v>
      </c>
      <c r="J150" s="18">
        <v>0</v>
      </c>
      <c r="K150" s="18">
        <v>0</v>
      </c>
      <c r="L150" s="18">
        <v>0.39069999999999999</v>
      </c>
      <c r="M150" s="18">
        <v>0.1186</v>
      </c>
      <c r="N150" s="18">
        <v>3.4836999999999998</v>
      </c>
      <c r="O150" s="90"/>
      <c r="P150" s="90"/>
      <c r="Q150" s="90"/>
    </row>
    <row r="151" spans="2:17" s="14" customFormat="1" x14ac:dyDescent="0.25">
      <c r="B151" s="23">
        <f t="shared" ref="B151:B156" si="2">B150+1</f>
        <v>3</v>
      </c>
      <c r="C151" s="19">
        <v>481</v>
      </c>
      <c r="D151" s="19">
        <v>1560</v>
      </c>
      <c r="E151" s="18">
        <v>6.5948000000000002</v>
      </c>
      <c r="F151" s="18">
        <v>2.93</v>
      </c>
      <c r="G151" s="18">
        <v>0</v>
      </c>
      <c r="H151" s="18">
        <v>2.93</v>
      </c>
      <c r="I151" s="18">
        <v>0</v>
      </c>
      <c r="J151" s="18">
        <v>0</v>
      </c>
      <c r="K151" s="18">
        <v>0</v>
      </c>
      <c r="L151" s="18">
        <v>0.39069999999999999</v>
      </c>
      <c r="M151" s="18">
        <v>0.1186</v>
      </c>
      <c r="N151" s="18">
        <v>3.4836999999999998</v>
      </c>
      <c r="O151" s="90"/>
      <c r="P151" s="90"/>
      <c r="Q151" s="90"/>
    </row>
    <row r="152" spans="2:17" s="14" customFormat="1" x14ac:dyDescent="0.25">
      <c r="B152" s="23">
        <f t="shared" si="2"/>
        <v>4</v>
      </c>
      <c r="C152" s="19">
        <v>1561</v>
      </c>
      <c r="D152" s="19">
        <v>5000</v>
      </c>
      <c r="E152" s="18">
        <v>6.6224999999999996</v>
      </c>
      <c r="F152" s="18">
        <v>2.37</v>
      </c>
      <c r="G152" s="18">
        <v>0</v>
      </c>
      <c r="H152" s="18">
        <v>2.37</v>
      </c>
      <c r="I152" s="18">
        <v>0</v>
      </c>
      <c r="J152" s="18">
        <v>0</v>
      </c>
      <c r="K152" s="18">
        <v>0</v>
      </c>
      <c r="L152" s="18">
        <v>0.39069999999999999</v>
      </c>
      <c r="M152" s="18">
        <v>0.1186</v>
      </c>
      <c r="N152" s="18">
        <v>3.4836999999999998</v>
      </c>
      <c r="O152" s="90"/>
      <c r="P152" s="90"/>
      <c r="Q152" s="90"/>
    </row>
    <row r="153" spans="2:17" s="14" customFormat="1" x14ac:dyDescent="0.25">
      <c r="B153" s="23">
        <f t="shared" si="2"/>
        <v>5</v>
      </c>
      <c r="C153" s="19">
        <v>5001</v>
      </c>
      <c r="D153" s="19">
        <v>80000</v>
      </c>
      <c r="E153" s="18">
        <v>4.9484000000000004</v>
      </c>
      <c r="F153" s="18">
        <v>1.7</v>
      </c>
      <c r="G153" s="18">
        <v>0</v>
      </c>
      <c r="H153" s="18">
        <v>1.7</v>
      </c>
      <c r="I153" s="18">
        <v>0</v>
      </c>
      <c r="J153" s="18">
        <v>0</v>
      </c>
      <c r="K153" s="18">
        <v>0</v>
      </c>
      <c r="L153" s="18">
        <v>0.39069999999999999</v>
      </c>
      <c r="M153" s="18">
        <v>0.1186</v>
      </c>
      <c r="N153" s="18">
        <v>3.4836999999999998</v>
      </c>
      <c r="O153" s="90"/>
      <c r="P153" s="90"/>
      <c r="Q153" s="90"/>
    </row>
    <row r="154" spans="2:17" s="14" customFormat="1" x14ac:dyDescent="0.25">
      <c r="B154" s="23">
        <f t="shared" si="2"/>
        <v>6</v>
      </c>
      <c r="C154" s="19">
        <v>80001</v>
      </c>
      <c r="D154" s="19">
        <v>200000</v>
      </c>
      <c r="E154" s="18">
        <v>2.5066000000000002</v>
      </c>
      <c r="F154" s="18">
        <v>0.71</v>
      </c>
      <c r="G154" s="18">
        <v>0</v>
      </c>
      <c r="H154" s="18">
        <v>0.71</v>
      </c>
      <c r="I154" s="18">
        <v>0</v>
      </c>
      <c r="J154" s="18">
        <v>0</v>
      </c>
      <c r="K154" s="18">
        <v>0</v>
      </c>
      <c r="L154" s="18">
        <v>0.39069999999999999</v>
      </c>
      <c r="M154" s="18">
        <v>0.1186</v>
      </c>
      <c r="N154" s="18">
        <v>3.4836999999999998</v>
      </c>
      <c r="O154" s="90"/>
      <c r="P154" s="90"/>
      <c r="Q154" s="90"/>
    </row>
    <row r="155" spans="2:17" s="14" customFormat="1" x14ac:dyDescent="0.25">
      <c r="B155" s="23">
        <f t="shared" si="2"/>
        <v>7</v>
      </c>
      <c r="C155" s="19">
        <v>200001</v>
      </c>
      <c r="D155" s="19">
        <v>1000000</v>
      </c>
      <c r="E155" s="18">
        <v>1.2302</v>
      </c>
      <c r="F155" s="18">
        <v>0</v>
      </c>
      <c r="G155" s="18">
        <v>0</v>
      </c>
      <c r="H155" s="40">
        <v>0</v>
      </c>
      <c r="I155" s="18">
        <v>0</v>
      </c>
      <c r="J155" s="18">
        <v>0</v>
      </c>
      <c r="K155" s="18">
        <v>0</v>
      </c>
      <c r="L155" s="18">
        <v>0.18260000000000001</v>
      </c>
      <c r="M155" s="18">
        <v>0.06</v>
      </c>
      <c r="N155" s="18">
        <v>1.7603</v>
      </c>
      <c r="O155" s="90"/>
      <c r="P155" s="90"/>
      <c r="Q155" s="90"/>
    </row>
    <row r="156" spans="2:17" s="14" customFormat="1" x14ac:dyDescent="0.25">
      <c r="B156" s="23">
        <f t="shared" si="2"/>
        <v>8</v>
      </c>
      <c r="C156" s="19">
        <v>1000001</v>
      </c>
      <c r="D156" s="21" t="s">
        <v>11</v>
      </c>
      <c r="E156" s="18">
        <v>0.3422</v>
      </c>
      <c r="F156" s="18">
        <v>0</v>
      </c>
      <c r="G156" s="18">
        <v>0</v>
      </c>
      <c r="H156" s="40">
        <v>0</v>
      </c>
      <c r="I156" s="18">
        <v>0</v>
      </c>
      <c r="J156" s="18">
        <v>0</v>
      </c>
      <c r="K156" s="18">
        <v>0</v>
      </c>
      <c r="L156" s="18">
        <v>0.18260000000000001</v>
      </c>
      <c r="M156" s="18">
        <v>0.06</v>
      </c>
      <c r="N156" s="18">
        <v>1.7603</v>
      </c>
      <c r="O156" s="91"/>
      <c r="P156" s="91"/>
      <c r="Q156" s="91"/>
    </row>
    <row r="157" spans="2:17" s="14" customFormat="1" x14ac:dyDescent="0.25"/>
    <row r="158" spans="2:17" s="14" customFormat="1" x14ac:dyDescent="0.25">
      <c r="G158" s="14" t="s">
        <v>56</v>
      </c>
    </row>
    <row r="159" spans="2:17" s="14" customFormat="1" x14ac:dyDescent="0.25">
      <c r="G159" s="14" t="s">
        <v>66</v>
      </c>
    </row>
    <row r="160" spans="2:17" s="14" customFormat="1" x14ac:dyDescent="0.25"/>
    <row r="161" spans="2:17" s="14" customFormat="1" ht="14.25" customHeight="1" x14ac:dyDescent="0.25">
      <c r="B161"/>
      <c r="C161"/>
      <c r="D161"/>
      <c r="E161"/>
      <c r="F161"/>
      <c r="G161"/>
      <c r="H161"/>
      <c r="I161"/>
      <c r="J161"/>
      <c r="K161"/>
      <c r="L161"/>
      <c r="M161"/>
      <c r="N161"/>
      <c r="O161"/>
      <c r="P161"/>
      <c r="Q161"/>
    </row>
    <row r="162" spans="2:17" s="14" customFormat="1" ht="30.75" customHeight="1" x14ac:dyDescent="0.25">
      <c r="B162" s="92" t="s">
        <v>165</v>
      </c>
      <c r="C162" s="93"/>
      <c r="D162" s="93"/>
      <c r="E162" s="94"/>
      <c r="F162"/>
      <c r="G162"/>
      <c r="H162"/>
      <c r="I162"/>
      <c r="J162"/>
      <c r="K162"/>
      <c r="L162"/>
      <c r="M162"/>
      <c r="N162"/>
      <c r="O162"/>
      <c r="P162"/>
      <c r="Q162"/>
    </row>
    <row r="163" spans="2:17" s="14" customFormat="1" ht="32.25" customHeight="1" x14ac:dyDescent="0.25">
      <c r="B163" s="62" t="s">
        <v>117</v>
      </c>
      <c r="C163" s="43" t="s">
        <v>3</v>
      </c>
      <c r="D163" s="43" t="s">
        <v>118</v>
      </c>
      <c r="E163" s="43" t="s">
        <v>119</v>
      </c>
      <c r="F163"/>
      <c r="G163"/>
      <c r="H163"/>
      <c r="I163"/>
      <c r="J163"/>
      <c r="K163"/>
      <c r="L163"/>
      <c r="M163"/>
      <c r="N163"/>
      <c r="O163"/>
      <c r="P163"/>
      <c r="Q163"/>
    </row>
    <row r="164" spans="2:17" s="14" customFormat="1" x14ac:dyDescent="0.25">
      <c r="B164" s="75" t="s">
        <v>120</v>
      </c>
      <c r="C164" s="63" t="s">
        <v>121</v>
      </c>
      <c r="D164" s="34" t="s">
        <v>122</v>
      </c>
      <c r="E164" s="30">
        <v>2.9417</v>
      </c>
      <c r="F164"/>
      <c r="G164"/>
      <c r="H164"/>
      <c r="I164"/>
      <c r="J164"/>
      <c r="K164"/>
      <c r="L164"/>
      <c r="M164"/>
      <c r="N164"/>
      <c r="O164"/>
      <c r="P164"/>
      <c r="Q164"/>
    </row>
    <row r="165" spans="2:17" s="14" customFormat="1" x14ac:dyDescent="0.25">
      <c r="B165" s="76"/>
      <c r="C165" s="63" t="s">
        <v>123</v>
      </c>
      <c r="D165" s="34" t="s">
        <v>124</v>
      </c>
      <c r="E165" s="30">
        <v>1.5610999999999999</v>
      </c>
      <c r="F165"/>
      <c r="G165"/>
      <c r="H165"/>
      <c r="I165"/>
      <c r="J165"/>
      <c r="K165"/>
      <c r="L165"/>
      <c r="M165"/>
      <c r="N165"/>
      <c r="O165"/>
      <c r="P165"/>
      <c r="Q165"/>
    </row>
    <row r="166" spans="2:17" s="14" customFormat="1" x14ac:dyDescent="0.25">
      <c r="B166" s="75" t="s">
        <v>125</v>
      </c>
      <c r="C166" s="63" t="s">
        <v>121</v>
      </c>
      <c r="D166" s="34" t="s">
        <v>122</v>
      </c>
      <c r="E166" s="30">
        <v>0.58279999999999998</v>
      </c>
      <c r="F166"/>
      <c r="G166"/>
      <c r="H166"/>
      <c r="I166"/>
      <c r="J166"/>
      <c r="K166"/>
      <c r="L166"/>
      <c r="M166"/>
      <c r="N166"/>
      <c r="O166"/>
      <c r="P166"/>
      <c r="Q166"/>
    </row>
    <row r="167" spans="2:17" s="14" customFormat="1" x14ac:dyDescent="0.25">
      <c r="B167" s="76"/>
      <c r="C167" s="63" t="s">
        <v>123</v>
      </c>
      <c r="D167" s="34" t="s">
        <v>124</v>
      </c>
      <c r="E167" s="30">
        <v>0.35880000000000001</v>
      </c>
      <c r="F167"/>
      <c r="G167"/>
      <c r="H167"/>
      <c r="I167"/>
      <c r="J167"/>
      <c r="K167"/>
      <c r="L167"/>
      <c r="M167"/>
      <c r="N167"/>
      <c r="O167"/>
      <c r="P167"/>
      <c r="Q167"/>
    </row>
    <row r="168" spans="2:17" s="14" customFormat="1" x14ac:dyDescent="0.25">
      <c r="B168" s="75" t="s">
        <v>126</v>
      </c>
      <c r="C168" s="63" t="s">
        <v>121</v>
      </c>
      <c r="D168" s="34" t="s">
        <v>122</v>
      </c>
      <c r="E168" s="64">
        <v>0.13</v>
      </c>
      <c r="F168"/>
      <c r="G168"/>
      <c r="H168"/>
      <c r="I168"/>
      <c r="J168"/>
      <c r="K168"/>
      <c r="L168"/>
      <c r="M168"/>
      <c r="N168"/>
      <c r="O168"/>
      <c r="P168"/>
      <c r="Q168"/>
    </row>
    <row r="169" spans="2:17" s="14" customFormat="1" x14ac:dyDescent="0.25">
      <c r="B169" s="76"/>
      <c r="C169" s="63" t="s">
        <v>123</v>
      </c>
      <c r="D169" s="34" t="s">
        <v>124</v>
      </c>
      <c r="E169" s="64">
        <v>0.13</v>
      </c>
      <c r="F169"/>
      <c r="G169"/>
      <c r="H169"/>
      <c r="I169"/>
      <c r="J169"/>
      <c r="K169"/>
      <c r="L169"/>
      <c r="M169"/>
      <c r="N169"/>
      <c r="O169"/>
      <c r="P169"/>
      <c r="Q169"/>
    </row>
    <row r="170" spans="2:17" s="14" customFormat="1" x14ac:dyDescent="0.25">
      <c r="B170" s="75" t="s">
        <v>127</v>
      </c>
      <c r="C170" s="63" t="s">
        <v>121</v>
      </c>
      <c r="D170" s="34" t="s">
        <v>122</v>
      </c>
      <c r="E170" s="64">
        <v>0.13</v>
      </c>
      <c r="F170"/>
      <c r="G170"/>
      <c r="H170"/>
      <c r="I170"/>
      <c r="J170"/>
      <c r="K170"/>
      <c r="L170"/>
      <c r="M170"/>
      <c r="N170"/>
      <c r="O170"/>
      <c r="P170"/>
      <c r="Q170"/>
    </row>
    <row r="171" spans="2:17" s="14" customFormat="1" x14ac:dyDescent="0.25">
      <c r="B171" s="76"/>
      <c r="C171" s="63" t="s">
        <v>123</v>
      </c>
      <c r="D171" s="34" t="s">
        <v>124</v>
      </c>
      <c r="E171" s="64">
        <v>0.13</v>
      </c>
      <c r="F171"/>
      <c r="G171"/>
      <c r="H171"/>
      <c r="I171"/>
      <c r="J171"/>
      <c r="K171"/>
      <c r="L171"/>
      <c r="M171"/>
      <c r="N171"/>
      <c r="O171"/>
      <c r="P171"/>
      <c r="Q171"/>
    </row>
    <row r="172" spans="2:17" s="14" customFormat="1" x14ac:dyDescent="0.25">
      <c r="B172"/>
      <c r="C172"/>
      <c r="D172"/>
      <c r="E172"/>
      <c r="F172"/>
      <c r="G172"/>
      <c r="H172"/>
      <c r="I172"/>
      <c r="J172"/>
      <c r="K172"/>
      <c r="L172"/>
      <c r="M172"/>
      <c r="N172"/>
      <c r="O172"/>
      <c r="P172"/>
      <c r="Q172"/>
    </row>
    <row r="173" spans="2:17" s="14" customFormat="1" x14ac:dyDescent="0.25">
      <c r="B173"/>
      <c r="C173"/>
      <c r="D173"/>
      <c r="E173"/>
      <c r="F173"/>
      <c r="G173"/>
      <c r="H173"/>
      <c r="I173"/>
      <c r="J173"/>
      <c r="K173"/>
      <c r="L173"/>
      <c r="M173"/>
      <c r="N173"/>
      <c r="O173"/>
      <c r="P173"/>
      <c r="Q173"/>
    </row>
    <row r="174" spans="2:17" s="14" customFormat="1" x14ac:dyDescent="0.25">
      <c r="B174"/>
      <c r="C174"/>
      <c r="D174" s="80" t="s">
        <v>143</v>
      </c>
      <c r="E174" s="85"/>
      <c r="F174" s="81"/>
      <c r="G174" s="80" t="s">
        <v>150</v>
      </c>
      <c r="H174" s="81"/>
      <c r="I174" s="80" t="s">
        <v>143</v>
      </c>
      <c r="J174" s="81"/>
      <c r="K174"/>
      <c r="L174"/>
      <c r="M174"/>
      <c r="N174"/>
      <c r="O174"/>
      <c r="P174"/>
      <c r="Q174"/>
    </row>
    <row r="175" spans="2:17" s="14" customFormat="1" ht="18" x14ac:dyDescent="0.25">
      <c r="B175"/>
      <c r="C175" s="65"/>
      <c r="D175" s="4" t="s">
        <v>12</v>
      </c>
      <c r="E175" s="5" t="s">
        <v>13</v>
      </c>
      <c r="F175" s="5" t="s">
        <v>14</v>
      </c>
      <c r="G175" s="16" t="s">
        <v>60</v>
      </c>
      <c r="H175" s="16" t="s">
        <v>65</v>
      </c>
      <c r="I175" s="16" t="s">
        <v>15</v>
      </c>
      <c r="J175" s="16" t="s">
        <v>16</v>
      </c>
      <c r="K175"/>
      <c r="L175"/>
      <c r="M175"/>
      <c r="N175"/>
      <c r="O175"/>
      <c r="P175"/>
      <c r="Q175"/>
    </row>
    <row r="176" spans="2:17" s="14" customFormat="1" x14ac:dyDescent="0.25">
      <c r="B176" s="73" t="s">
        <v>17</v>
      </c>
      <c r="C176" s="74"/>
      <c r="D176" s="30" t="s">
        <v>18</v>
      </c>
      <c r="E176" s="30" t="s">
        <v>18</v>
      </c>
      <c r="F176" s="30" t="s">
        <v>18</v>
      </c>
      <c r="G176" s="30" t="s">
        <v>18</v>
      </c>
      <c r="H176" s="30" t="s">
        <v>18</v>
      </c>
      <c r="I176" s="30" t="s">
        <v>18</v>
      </c>
      <c r="J176" s="30" t="s">
        <v>18</v>
      </c>
      <c r="K176"/>
      <c r="L176"/>
      <c r="M176"/>
      <c r="N176"/>
      <c r="O176"/>
      <c r="P176"/>
      <c r="Q176"/>
    </row>
    <row r="177" spans="2:17" s="14" customFormat="1" x14ac:dyDescent="0.25">
      <c r="B177" s="73" t="s">
        <v>19</v>
      </c>
      <c r="C177" s="74"/>
      <c r="D177" s="60">
        <v>38.35</v>
      </c>
      <c r="E177" s="60">
        <v>26.95</v>
      </c>
      <c r="F177" s="60">
        <v>1.99</v>
      </c>
      <c r="G177" s="60">
        <v>-21.63</v>
      </c>
      <c r="H177" s="61" t="s">
        <v>57</v>
      </c>
      <c r="I177" s="60">
        <v>-0.33</v>
      </c>
      <c r="J177" s="60">
        <v>0</v>
      </c>
      <c r="K177"/>
      <c r="L177"/>
      <c r="M177"/>
      <c r="N177"/>
      <c r="O177"/>
      <c r="P177"/>
      <c r="Q177"/>
    </row>
    <row r="178" spans="2:17" s="14" customFormat="1" x14ac:dyDescent="0.25">
      <c r="B178" s="73" t="s">
        <v>20</v>
      </c>
      <c r="C178" s="74"/>
      <c r="D178" s="60">
        <v>280.48</v>
      </c>
      <c r="E178" s="60">
        <v>186.86</v>
      </c>
      <c r="F178" s="60">
        <v>1.99</v>
      </c>
      <c r="G178" s="60">
        <v>-21.63</v>
      </c>
      <c r="H178" s="61" t="s">
        <v>57</v>
      </c>
      <c r="I178" s="60">
        <v>-0.33</v>
      </c>
      <c r="J178" s="60">
        <v>0</v>
      </c>
      <c r="K178"/>
      <c r="L178"/>
      <c r="M178"/>
      <c r="N178"/>
      <c r="O178"/>
      <c r="P178"/>
      <c r="Q178"/>
    </row>
    <row r="179" spans="2:17" s="14" customFormat="1" x14ac:dyDescent="0.25">
      <c r="B179" s="73" t="s">
        <v>21</v>
      </c>
      <c r="C179" s="74"/>
      <c r="D179" s="60">
        <v>578.63</v>
      </c>
      <c r="E179" s="60">
        <v>383.77</v>
      </c>
      <c r="F179" s="60">
        <v>1.99</v>
      </c>
      <c r="G179" s="60">
        <v>-21.63</v>
      </c>
      <c r="H179" s="61" t="s">
        <v>57</v>
      </c>
      <c r="I179" s="60">
        <v>-0.33</v>
      </c>
      <c r="J179" s="60">
        <v>0</v>
      </c>
      <c r="K179"/>
      <c r="L179"/>
      <c r="M179"/>
      <c r="N179"/>
      <c r="O179"/>
      <c r="P179"/>
      <c r="Q179"/>
    </row>
    <row r="180" spans="2:17" ht="19.5" x14ac:dyDescent="0.3">
      <c r="D180" s="3"/>
      <c r="G180" s="2"/>
      <c r="H180" s="2"/>
    </row>
    <row r="185" spans="2:17" ht="28.5" x14ac:dyDescent="0.45">
      <c r="B185" s="12" t="s">
        <v>68</v>
      </c>
    </row>
    <row r="186" spans="2:17" x14ac:dyDescent="0.25">
      <c r="B186" s="11" t="s">
        <v>69</v>
      </c>
    </row>
    <row r="187" spans="2:17" ht="21" x14ac:dyDescent="0.35">
      <c r="B187" s="11" t="s">
        <v>70</v>
      </c>
      <c r="G187" s="1"/>
    </row>
    <row r="188" spans="2:17" ht="21" x14ac:dyDescent="0.35">
      <c r="B188" s="11" t="s">
        <v>71</v>
      </c>
      <c r="C188" s="11"/>
      <c r="D188" s="11"/>
      <c r="E188" s="11"/>
      <c r="G188" s="1"/>
    </row>
    <row r="189" spans="2:17" ht="21" x14ac:dyDescent="0.35">
      <c r="B189" s="11"/>
      <c r="C189" s="11"/>
      <c r="D189" s="11"/>
      <c r="E189" s="11"/>
      <c r="G189" s="1"/>
    </row>
    <row r="190" spans="2:17" ht="21" x14ac:dyDescent="0.35">
      <c r="F190" s="1" t="s">
        <v>0</v>
      </c>
      <c r="G190" s="1"/>
    </row>
    <row r="191" spans="2:17" ht="21" x14ac:dyDescent="0.35">
      <c r="F191" s="1"/>
      <c r="G191" s="1"/>
    </row>
    <row r="192" spans="2:17" ht="21" x14ac:dyDescent="0.35">
      <c r="C192" s="3"/>
      <c r="F192" s="1" t="s">
        <v>58</v>
      </c>
    </row>
    <row r="193" spans="2:17" ht="21" x14ac:dyDescent="0.35">
      <c r="C193" s="3"/>
      <c r="F193" s="1"/>
      <c r="G193" s="2"/>
    </row>
    <row r="194" spans="2:17" ht="19.5" x14ac:dyDescent="0.3">
      <c r="C194" s="3"/>
      <c r="F194" s="2" t="s">
        <v>1</v>
      </c>
      <c r="G194" s="66" t="s">
        <v>157</v>
      </c>
    </row>
    <row r="197" spans="2:17" s="14" customFormat="1" ht="15" customHeight="1" x14ac:dyDescent="0.25">
      <c r="B197" s="82" t="s">
        <v>2</v>
      </c>
      <c r="C197" s="83"/>
      <c r="D197" s="84"/>
      <c r="E197" s="30" t="s">
        <v>143</v>
      </c>
      <c r="F197" s="80" t="s">
        <v>150</v>
      </c>
      <c r="G197" s="85"/>
      <c r="H197" s="85"/>
      <c r="I197" s="85"/>
      <c r="J197" s="85"/>
      <c r="K197" s="81"/>
      <c r="L197" s="77" t="s">
        <v>160</v>
      </c>
      <c r="M197" s="78"/>
      <c r="N197" s="78"/>
      <c r="O197" s="95" t="s">
        <v>161</v>
      </c>
      <c r="P197" s="95"/>
      <c r="Q197" s="95"/>
    </row>
    <row r="198" spans="2:17" s="14" customFormat="1" ht="33" x14ac:dyDescent="0.25">
      <c r="B198" s="16" t="s">
        <v>3</v>
      </c>
      <c r="C198" s="16" t="s">
        <v>4</v>
      </c>
      <c r="D198" s="16" t="s">
        <v>5</v>
      </c>
      <c r="E198" s="15" t="s">
        <v>59</v>
      </c>
      <c r="F198" s="52" t="s">
        <v>158</v>
      </c>
      <c r="G198" s="52" t="s">
        <v>114</v>
      </c>
      <c r="H198" s="52" t="s">
        <v>159</v>
      </c>
      <c r="I198" s="52" t="s">
        <v>115</v>
      </c>
      <c r="J198" s="16" t="s">
        <v>61</v>
      </c>
      <c r="K198" s="16" t="s">
        <v>67</v>
      </c>
      <c r="L198" s="16" t="s">
        <v>6</v>
      </c>
      <c r="M198" s="16" t="s">
        <v>8</v>
      </c>
      <c r="N198" s="16" t="s">
        <v>9</v>
      </c>
      <c r="O198" s="16" t="s">
        <v>62</v>
      </c>
      <c r="P198" s="16" t="s">
        <v>63</v>
      </c>
      <c r="Q198" s="16" t="s">
        <v>64</v>
      </c>
    </row>
    <row r="199" spans="2:17" s="14" customFormat="1" x14ac:dyDescent="0.25">
      <c r="B199" s="19"/>
      <c r="C199" s="19"/>
      <c r="D199" s="19"/>
      <c r="E199" s="17" t="s">
        <v>10</v>
      </c>
      <c r="F199" s="17" t="s">
        <v>10</v>
      </c>
      <c r="G199" s="17" t="s">
        <v>10</v>
      </c>
      <c r="H199" s="38" t="s">
        <v>10</v>
      </c>
      <c r="I199" s="17" t="s">
        <v>10</v>
      </c>
      <c r="J199" s="17" t="s">
        <v>10</v>
      </c>
      <c r="K199" s="17" t="s">
        <v>10</v>
      </c>
      <c r="L199" s="17" t="s">
        <v>10</v>
      </c>
      <c r="M199" s="17" t="s">
        <v>10</v>
      </c>
      <c r="N199" s="17" t="s">
        <v>10</v>
      </c>
      <c r="O199" s="17" t="s">
        <v>10</v>
      </c>
      <c r="P199" s="17" t="s">
        <v>10</v>
      </c>
      <c r="Q199" s="17" t="s">
        <v>10</v>
      </c>
    </row>
    <row r="200" spans="2:17" s="14" customFormat="1" x14ac:dyDescent="0.25">
      <c r="B200" s="23">
        <v>1</v>
      </c>
      <c r="C200" s="19"/>
      <c r="D200" s="19">
        <v>120</v>
      </c>
      <c r="E200" s="18">
        <v>0</v>
      </c>
      <c r="F200" s="18">
        <v>0</v>
      </c>
      <c r="G200" s="18">
        <v>0</v>
      </c>
      <c r="H200" s="40">
        <v>0</v>
      </c>
      <c r="I200" s="18">
        <v>0</v>
      </c>
      <c r="J200" s="18">
        <v>0</v>
      </c>
      <c r="K200" s="18">
        <v>0</v>
      </c>
      <c r="L200" s="18">
        <v>0.39069999999999999</v>
      </c>
      <c r="M200" s="18">
        <v>0.1186</v>
      </c>
      <c r="N200" s="18">
        <v>3.4836999999999998</v>
      </c>
      <c r="O200" s="89">
        <v>3.8699999999999998E-2</v>
      </c>
      <c r="P200" s="89">
        <v>2.3999999999999998E-3</v>
      </c>
      <c r="Q200" s="89">
        <v>0.68810000000000004</v>
      </c>
    </row>
    <row r="201" spans="2:17" s="14" customFormat="1" x14ac:dyDescent="0.25">
      <c r="B201" s="23">
        <f>B200+1</f>
        <v>2</v>
      </c>
      <c r="C201" s="19">
        <v>121</v>
      </c>
      <c r="D201" s="19">
        <v>480</v>
      </c>
      <c r="E201" s="18">
        <v>7.2051999999999996</v>
      </c>
      <c r="F201" s="18">
        <v>4.96</v>
      </c>
      <c r="G201" s="18">
        <v>0</v>
      </c>
      <c r="H201" s="18">
        <v>4.96</v>
      </c>
      <c r="I201" s="18">
        <v>0</v>
      </c>
      <c r="J201" s="18">
        <v>0</v>
      </c>
      <c r="K201" s="18">
        <v>0</v>
      </c>
      <c r="L201" s="18">
        <v>0.39069999999999999</v>
      </c>
      <c r="M201" s="18">
        <v>0.1186</v>
      </c>
      <c r="N201" s="18">
        <v>3.4836999999999998</v>
      </c>
      <c r="O201" s="90"/>
      <c r="P201" s="90"/>
      <c r="Q201" s="90"/>
    </row>
    <row r="202" spans="2:17" s="14" customFormat="1" x14ac:dyDescent="0.25">
      <c r="B202" s="23">
        <f t="shared" ref="B202:B207" si="3">B201+1</f>
        <v>3</v>
      </c>
      <c r="C202" s="19">
        <v>481</v>
      </c>
      <c r="D202" s="19">
        <v>1560</v>
      </c>
      <c r="E202" s="18">
        <v>6.5948000000000002</v>
      </c>
      <c r="F202" s="18">
        <v>2.93</v>
      </c>
      <c r="G202" s="18">
        <v>0</v>
      </c>
      <c r="H202" s="18">
        <v>2.93</v>
      </c>
      <c r="I202" s="18">
        <v>0</v>
      </c>
      <c r="J202" s="18">
        <v>0</v>
      </c>
      <c r="K202" s="18">
        <v>0</v>
      </c>
      <c r="L202" s="18">
        <v>0.39069999999999999</v>
      </c>
      <c r="M202" s="18">
        <v>0.1186</v>
      </c>
      <c r="N202" s="18">
        <v>3.4836999999999998</v>
      </c>
      <c r="O202" s="90"/>
      <c r="P202" s="90"/>
      <c r="Q202" s="90"/>
    </row>
    <row r="203" spans="2:17" s="14" customFormat="1" x14ac:dyDescent="0.25">
      <c r="B203" s="23">
        <f t="shared" si="3"/>
        <v>4</v>
      </c>
      <c r="C203" s="19">
        <v>1561</v>
      </c>
      <c r="D203" s="19">
        <v>5000</v>
      </c>
      <c r="E203" s="18">
        <v>6.6224999999999996</v>
      </c>
      <c r="F203" s="18">
        <v>2.37</v>
      </c>
      <c r="G203" s="18">
        <v>0</v>
      </c>
      <c r="H203" s="18">
        <v>2.37</v>
      </c>
      <c r="I203" s="18">
        <v>0</v>
      </c>
      <c r="J203" s="18">
        <v>0</v>
      </c>
      <c r="K203" s="18">
        <v>0</v>
      </c>
      <c r="L203" s="18">
        <v>0.39069999999999999</v>
      </c>
      <c r="M203" s="18">
        <v>0.1186</v>
      </c>
      <c r="N203" s="18">
        <v>3.4836999999999998</v>
      </c>
      <c r="O203" s="90"/>
      <c r="P203" s="90"/>
      <c r="Q203" s="90"/>
    </row>
    <row r="204" spans="2:17" s="14" customFormat="1" x14ac:dyDescent="0.25">
      <c r="B204" s="23">
        <f t="shared" si="3"/>
        <v>5</v>
      </c>
      <c r="C204" s="19">
        <v>5001</v>
      </c>
      <c r="D204" s="19">
        <v>80000</v>
      </c>
      <c r="E204" s="18">
        <v>4.9484000000000004</v>
      </c>
      <c r="F204" s="18">
        <v>1.7</v>
      </c>
      <c r="G204" s="18">
        <v>0</v>
      </c>
      <c r="H204" s="18">
        <v>1.7</v>
      </c>
      <c r="I204" s="18">
        <v>0</v>
      </c>
      <c r="J204" s="18">
        <v>0</v>
      </c>
      <c r="K204" s="18">
        <v>0</v>
      </c>
      <c r="L204" s="18">
        <v>0.39069999999999999</v>
      </c>
      <c r="M204" s="18">
        <v>0.1186</v>
      </c>
      <c r="N204" s="18">
        <v>3.4836999999999998</v>
      </c>
      <c r="O204" s="90"/>
      <c r="P204" s="90"/>
      <c r="Q204" s="90"/>
    </row>
    <row r="205" spans="2:17" s="14" customFormat="1" x14ac:dyDescent="0.25">
      <c r="B205" s="23">
        <f t="shared" si="3"/>
        <v>6</v>
      </c>
      <c r="C205" s="19">
        <v>80001</v>
      </c>
      <c r="D205" s="19">
        <v>200000</v>
      </c>
      <c r="E205" s="18">
        <v>2.5066000000000002</v>
      </c>
      <c r="F205" s="18">
        <v>0.71</v>
      </c>
      <c r="G205" s="18">
        <v>0</v>
      </c>
      <c r="H205" s="18">
        <v>0.71</v>
      </c>
      <c r="I205" s="18">
        <v>0</v>
      </c>
      <c r="J205" s="18">
        <v>0</v>
      </c>
      <c r="K205" s="18">
        <v>0</v>
      </c>
      <c r="L205" s="18">
        <v>0.39069999999999999</v>
      </c>
      <c r="M205" s="18">
        <v>0.1186</v>
      </c>
      <c r="N205" s="18">
        <v>3.4836999999999998</v>
      </c>
      <c r="O205" s="90"/>
      <c r="P205" s="90"/>
      <c r="Q205" s="90"/>
    </row>
    <row r="206" spans="2:17" s="14" customFormat="1" x14ac:dyDescent="0.25">
      <c r="B206" s="23">
        <f t="shared" si="3"/>
        <v>7</v>
      </c>
      <c r="C206" s="19">
        <v>200001</v>
      </c>
      <c r="D206" s="19">
        <v>1000000</v>
      </c>
      <c r="E206" s="18">
        <v>1.2302</v>
      </c>
      <c r="F206" s="18">
        <v>0</v>
      </c>
      <c r="G206" s="18">
        <v>0</v>
      </c>
      <c r="H206" s="40">
        <v>0</v>
      </c>
      <c r="I206" s="18">
        <v>0</v>
      </c>
      <c r="J206" s="18">
        <v>0</v>
      </c>
      <c r="K206" s="18">
        <v>0</v>
      </c>
      <c r="L206" s="18">
        <v>0.18260000000000001</v>
      </c>
      <c r="M206" s="18">
        <v>0.06</v>
      </c>
      <c r="N206" s="18">
        <v>1.7603</v>
      </c>
      <c r="O206" s="90"/>
      <c r="P206" s="90"/>
      <c r="Q206" s="90"/>
    </row>
    <row r="207" spans="2:17" s="14" customFormat="1" x14ac:dyDescent="0.25">
      <c r="B207" s="23">
        <f t="shared" si="3"/>
        <v>8</v>
      </c>
      <c r="C207" s="19">
        <v>1000001</v>
      </c>
      <c r="D207" s="21" t="s">
        <v>11</v>
      </c>
      <c r="E207" s="18">
        <v>0.3422</v>
      </c>
      <c r="F207" s="18">
        <v>0</v>
      </c>
      <c r="G207" s="18">
        <v>0</v>
      </c>
      <c r="H207" s="40">
        <v>0</v>
      </c>
      <c r="I207" s="18">
        <v>0</v>
      </c>
      <c r="J207" s="18">
        <v>0</v>
      </c>
      <c r="K207" s="18">
        <v>0</v>
      </c>
      <c r="L207" s="18">
        <v>0.18260000000000001</v>
      </c>
      <c r="M207" s="18">
        <v>0.06</v>
      </c>
      <c r="N207" s="18">
        <v>1.7603</v>
      </c>
      <c r="O207" s="91"/>
      <c r="P207" s="91"/>
      <c r="Q207" s="91"/>
    </row>
    <row r="208" spans="2:17" s="14" customFormat="1" x14ac:dyDescent="0.25"/>
    <row r="209" spans="2:17" s="14" customFormat="1" x14ac:dyDescent="0.25">
      <c r="G209" s="14" t="s">
        <v>56</v>
      </c>
    </row>
    <row r="210" spans="2:17" s="14" customFormat="1" x14ac:dyDescent="0.25">
      <c r="G210" s="14" t="s">
        <v>66</v>
      </c>
    </row>
    <row r="211" spans="2:17" s="14" customFormat="1" x14ac:dyDescent="0.25"/>
    <row r="212" spans="2:17" s="14" customFormat="1" ht="14.25" customHeight="1" x14ac:dyDescent="0.25">
      <c r="B212"/>
      <c r="C212"/>
      <c r="D212"/>
      <c r="E212"/>
      <c r="F212"/>
      <c r="G212"/>
      <c r="H212"/>
      <c r="I212"/>
      <c r="J212"/>
      <c r="K212"/>
      <c r="L212"/>
      <c r="M212"/>
      <c r="N212"/>
      <c r="O212"/>
      <c r="P212"/>
      <c r="Q212"/>
    </row>
    <row r="213" spans="2:17" s="14" customFormat="1" ht="30.75" customHeight="1" x14ac:dyDescent="0.25">
      <c r="B213" s="96" t="s">
        <v>156</v>
      </c>
      <c r="C213" s="97"/>
      <c r="D213" s="97"/>
      <c r="E213" s="98"/>
      <c r="F213"/>
      <c r="G213"/>
      <c r="H213"/>
      <c r="I213"/>
      <c r="J213"/>
      <c r="K213"/>
      <c r="L213"/>
      <c r="M213"/>
      <c r="N213"/>
      <c r="O213"/>
      <c r="P213"/>
      <c r="Q213"/>
    </row>
    <row r="214" spans="2:17" s="14" customFormat="1" ht="32.25" customHeight="1" x14ac:dyDescent="0.25">
      <c r="B214" s="62" t="s">
        <v>117</v>
      </c>
      <c r="C214" s="43" t="s">
        <v>3</v>
      </c>
      <c r="D214" s="43" t="s">
        <v>118</v>
      </c>
      <c r="E214" s="43" t="s">
        <v>119</v>
      </c>
      <c r="F214"/>
      <c r="G214"/>
      <c r="H214"/>
      <c r="I214"/>
      <c r="J214"/>
      <c r="K214"/>
      <c r="L214"/>
      <c r="M214"/>
      <c r="N214"/>
      <c r="O214"/>
      <c r="P214"/>
      <c r="Q214"/>
    </row>
    <row r="215" spans="2:17" s="14" customFormat="1" x14ac:dyDescent="0.25">
      <c r="B215" s="75" t="s">
        <v>120</v>
      </c>
      <c r="C215" s="63" t="s">
        <v>121</v>
      </c>
      <c r="D215" s="34" t="s">
        <v>122</v>
      </c>
      <c r="E215" s="31">
        <v>2.9417</v>
      </c>
      <c r="F215"/>
      <c r="G215"/>
      <c r="H215"/>
      <c r="I215"/>
      <c r="J215"/>
      <c r="K215"/>
      <c r="L215"/>
      <c r="M215"/>
      <c r="N215"/>
      <c r="O215"/>
      <c r="P215"/>
      <c r="Q215"/>
    </row>
    <row r="216" spans="2:17" s="14" customFormat="1" x14ac:dyDescent="0.25">
      <c r="B216" s="76"/>
      <c r="C216" s="63" t="s">
        <v>123</v>
      </c>
      <c r="D216" s="34" t="s">
        <v>124</v>
      </c>
      <c r="E216" s="31">
        <v>1.5610999999999999</v>
      </c>
      <c r="F216"/>
      <c r="G216"/>
      <c r="H216"/>
      <c r="I216"/>
      <c r="J216"/>
      <c r="K216"/>
      <c r="L216"/>
      <c r="M216"/>
      <c r="N216"/>
      <c r="O216"/>
      <c r="P216"/>
      <c r="Q216"/>
    </row>
    <row r="217" spans="2:17" s="14" customFormat="1" x14ac:dyDescent="0.25">
      <c r="B217" s="75" t="s">
        <v>125</v>
      </c>
      <c r="C217" s="63" t="s">
        <v>121</v>
      </c>
      <c r="D217" s="34" t="s">
        <v>122</v>
      </c>
      <c r="E217" s="31">
        <v>0.58279999999999998</v>
      </c>
      <c r="F217"/>
      <c r="G217"/>
      <c r="H217"/>
      <c r="I217"/>
      <c r="J217"/>
      <c r="K217"/>
      <c r="L217"/>
      <c r="M217"/>
      <c r="N217"/>
      <c r="O217"/>
      <c r="P217"/>
      <c r="Q217"/>
    </row>
    <row r="218" spans="2:17" s="14" customFormat="1" x14ac:dyDescent="0.25">
      <c r="B218" s="76"/>
      <c r="C218" s="63" t="s">
        <v>123</v>
      </c>
      <c r="D218" s="34" t="s">
        <v>124</v>
      </c>
      <c r="E218" s="31">
        <v>0.35880000000000001</v>
      </c>
      <c r="F218"/>
      <c r="G218"/>
      <c r="H218"/>
      <c r="I218"/>
      <c r="J218"/>
      <c r="K218"/>
      <c r="L218"/>
      <c r="M218"/>
      <c r="N218"/>
      <c r="O218"/>
      <c r="P218"/>
      <c r="Q218"/>
    </row>
    <row r="219" spans="2:17" s="14" customFormat="1" x14ac:dyDescent="0.25">
      <c r="B219" s="75" t="s">
        <v>126</v>
      </c>
      <c r="C219" s="63" t="s">
        <v>121</v>
      </c>
      <c r="D219" s="34" t="s">
        <v>122</v>
      </c>
      <c r="E219" s="64">
        <v>0.13</v>
      </c>
      <c r="F219"/>
      <c r="G219"/>
      <c r="H219"/>
      <c r="I219"/>
      <c r="J219"/>
      <c r="K219"/>
      <c r="L219"/>
      <c r="M219"/>
      <c r="N219"/>
      <c r="O219"/>
      <c r="P219"/>
      <c r="Q219"/>
    </row>
    <row r="220" spans="2:17" s="14" customFormat="1" x14ac:dyDescent="0.25">
      <c r="B220" s="76"/>
      <c r="C220" s="63" t="s">
        <v>123</v>
      </c>
      <c r="D220" s="34" t="s">
        <v>124</v>
      </c>
      <c r="E220" s="64">
        <v>0.13</v>
      </c>
      <c r="F220"/>
      <c r="G220"/>
      <c r="H220"/>
      <c r="I220"/>
      <c r="J220"/>
      <c r="K220"/>
      <c r="L220"/>
      <c r="M220"/>
      <c r="N220"/>
      <c r="O220"/>
      <c r="P220"/>
      <c r="Q220"/>
    </row>
    <row r="221" spans="2:17" s="14" customFormat="1" x14ac:dyDescent="0.25">
      <c r="B221" s="75" t="s">
        <v>127</v>
      </c>
      <c r="C221" s="63" t="s">
        <v>121</v>
      </c>
      <c r="D221" s="34" t="s">
        <v>122</v>
      </c>
      <c r="E221" s="64">
        <v>0.13</v>
      </c>
      <c r="F221"/>
      <c r="G221"/>
      <c r="H221"/>
      <c r="I221"/>
      <c r="J221"/>
      <c r="K221"/>
      <c r="L221"/>
      <c r="M221"/>
      <c r="N221"/>
      <c r="O221"/>
      <c r="P221"/>
      <c r="Q221"/>
    </row>
    <row r="222" spans="2:17" s="14" customFormat="1" x14ac:dyDescent="0.25">
      <c r="B222" s="76"/>
      <c r="C222" s="63" t="s">
        <v>123</v>
      </c>
      <c r="D222" s="34" t="s">
        <v>124</v>
      </c>
      <c r="E222" s="64">
        <v>0.13</v>
      </c>
      <c r="F222"/>
      <c r="G222"/>
      <c r="H222"/>
      <c r="I222"/>
      <c r="J222"/>
      <c r="K222"/>
      <c r="L222"/>
      <c r="M222"/>
      <c r="N222"/>
      <c r="O222"/>
      <c r="P222"/>
      <c r="Q222"/>
    </row>
    <row r="223" spans="2:17" s="14" customFormat="1" x14ac:dyDescent="0.25">
      <c r="B223"/>
      <c r="C223"/>
      <c r="D223"/>
      <c r="E223"/>
      <c r="F223"/>
      <c r="G223"/>
      <c r="H223"/>
      <c r="I223"/>
      <c r="J223"/>
      <c r="K223"/>
      <c r="L223"/>
      <c r="M223"/>
      <c r="N223"/>
      <c r="O223"/>
      <c r="P223"/>
      <c r="Q223"/>
    </row>
    <row r="224" spans="2:17" s="14" customFormat="1" x14ac:dyDescent="0.25">
      <c r="B224"/>
      <c r="C224"/>
      <c r="D224"/>
      <c r="E224"/>
      <c r="F224"/>
      <c r="G224"/>
      <c r="H224"/>
      <c r="I224"/>
      <c r="J224"/>
      <c r="K224"/>
      <c r="L224"/>
      <c r="M224"/>
      <c r="N224"/>
      <c r="O224"/>
      <c r="P224"/>
      <c r="Q224"/>
    </row>
    <row r="225" spans="2:17" s="14" customFormat="1" x14ac:dyDescent="0.25">
      <c r="B225"/>
      <c r="C225"/>
      <c r="D225" s="80" t="s">
        <v>143</v>
      </c>
      <c r="E225" s="85"/>
      <c r="F225" s="81"/>
      <c r="G225" s="80" t="s">
        <v>150</v>
      </c>
      <c r="H225" s="81"/>
      <c r="I225" s="80" t="s">
        <v>143</v>
      </c>
      <c r="J225" s="81"/>
      <c r="K225"/>
      <c r="L225"/>
      <c r="M225"/>
      <c r="N225"/>
      <c r="O225"/>
      <c r="P225"/>
      <c r="Q225"/>
    </row>
    <row r="226" spans="2:17" s="14" customFormat="1" ht="18" x14ac:dyDescent="0.25">
      <c r="B226"/>
      <c r="C226" s="65"/>
      <c r="D226" s="4" t="s">
        <v>12</v>
      </c>
      <c r="E226" s="5" t="s">
        <v>13</v>
      </c>
      <c r="F226" s="5" t="s">
        <v>14</v>
      </c>
      <c r="G226" s="16" t="s">
        <v>60</v>
      </c>
      <c r="H226" s="16" t="s">
        <v>65</v>
      </c>
      <c r="I226" s="16" t="s">
        <v>15</v>
      </c>
      <c r="J226" s="16" t="s">
        <v>16</v>
      </c>
      <c r="K226"/>
      <c r="L226"/>
      <c r="M226"/>
      <c r="N226"/>
      <c r="O226"/>
      <c r="P226"/>
      <c r="Q226"/>
    </row>
    <row r="227" spans="2:17" s="14" customFormat="1" x14ac:dyDescent="0.25">
      <c r="B227" s="73" t="s">
        <v>17</v>
      </c>
      <c r="C227" s="74"/>
      <c r="D227" s="30" t="s">
        <v>18</v>
      </c>
      <c r="E227" s="30" t="s">
        <v>18</v>
      </c>
      <c r="F227" s="30" t="s">
        <v>18</v>
      </c>
      <c r="G227" s="30" t="s">
        <v>18</v>
      </c>
      <c r="H227" s="30" t="s">
        <v>18</v>
      </c>
      <c r="I227" s="30" t="s">
        <v>18</v>
      </c>
      <c r="J227" s="30" t="s">
        <v>18</v>
      </c>
      <c r="K227"/>
      <c r="L227"/>
      <c r="M227"/>
      <c r="N227"/>
      <c r="O227"/>
      <c r="P227"/>
      <c r="Q227"/>
    </row>
    <row r="228" spans="2:17" s="14" customFormat="1" x14ac:dyDescent="0.25">
      <c r="B228" s="73" t="s">
        <v>19</v>
      </c>
      <c r="C228" s="74"/>
      <c r="D228" s="60">
        <v>38.35</v>
      </c>
      <c r="E228" s="60">
        <v>26.95</v>
      </c>
      <c r="F228" s="60">
        <v>1.99</v>
      </c>
      <c r="G228" s="60">
        <v>-21.63</v>
      </c>
      <c r="H228" s="61" t="s">
        <v>57</v>
      </c>
      <c r="I228" s="60">
        <v>-0.33</v>
      </c>
      <c r="J228" s="60">
        <v>0</v>
      </c>
      <c r="K228"/>
      <c r="L228"/>
      <c r="M228"/>
      <c r="N228"/>
      <c r="O228"/>
      <c r="P228"/>
      <c r="Q228"/>
    </row>
    <row r="229" spans="2:17" s="14" customFormat="1" x14ac:dyDescent="0.25">
      <c r="B229" s="73" t="s">
        <v>20</v>
      </c>
      <c r="C229" s="74"/>
      <c r="D229" s="60">
        <v>280.48</v>
      </c>
      <c r="E229" s="60">
        <v>186.86</v>
      </c>
      <c r="F229" s="60">
        <v>1.99</v>
      </c>
      <c r="G229" s="60">
        <v>-21.63</v>
      </c>
      <c r="H229" s="61" t="s">
        <v>57</v>
      </c>
      <c r="I229" s="60">
        <v>-0.33</v>
      </c>
      <c r="J229" s="60">
        <v>0</v>
      </c>
      <c r="K229"/>
      <c r="L229"/>
      <c r="M229"/>
      <c r="N229"/>
      <c r="O229"/>
      <c r="P229"/>
      <c r="Q229"/>
    </row>
    <row r="230" spans="2:17" s="14" customFormat="1" x14ac:dyDescent="0.25">
      <c r="B230" s="73" t="s">
        <v>21</v>
      </c>
      <c r="C230" s="74"/>
      <c r="D230" s="60">
        <v>578.63</v>
      </c>
      <c r="E230" s="60">
        <v>383.77</v>
      </c>
      <c r="F230" s="60">
        <v>1.99</v>
      </c>
      <c r="G230" s="60">
        <v>-21.63</v>
      </c>
      <c r="H230" s="61" t="s">
        <v>57</v>
      </c>
      <c r="I230" s="60">
        <v>-0.33</v>
      </c>
      <c r="J230" s="60">
        <v>0</v>
      </c>
      <c r="K230"/>
      <c r="L230"/>
      <c r="M230"/>
      <c r="N230"/>
      <c r="O230"/>
      <c r="P230"/>
      <c r="Q230"/>
    </row>
    <row r="231" spans="2:17" ht="19.5" x14ac:dyDescent="0.3">
      <c r="D231" s="3"/>
      <c r="G231" s="2"/>
      <c r="H231" s="2"/>
    </row>
    <row r="236" spans="2:17" ht="28.5" x14ac:dyDescent="0.45">
      <c r="B236" s="12" t="s">
        <v>68</v>
      </c>
    </row>
    <row r="237" spans="2:17" x14ac:dyDescent="0.25">
      <c r="B237" s="11" t="s">
        <v>69</v>
      </c>
    </row>
    <row r="238" spans="2:17" ht="21" x14ac:dyDescent="0.35">
      <c r="B238" s="11" t="s">
        <v>70</v>
      </c>
      <c r="G238" s="1"/>
    </row>
    <row r="239" spans="2:17" ht="21" x14ac:dyDescent="0.35">
      <c r="B239" s="11" t="s">
        <v>71</v>
      </c>
      <c r="C239" s="11"/>
      <c r="D239" s="11"/>
      <c r="E239" s="11"/>
      <c r="G239" s="1"/>
    </row>
    <row r="240" spans="2:17" ht="21" x14ac:dyDescent="0.35">
      <c r="B240" s="11"/>
      <c r="C240" s="11"/>
      <c r="D240" s="11"/>
      <c r="E240" s="11"/>
      <c r="G240" s="1"/>
    </row>
    <row r="241" spans="2:17" ht="21" x14ac:dyDescent="0.35">
      <c r="F241" s="1" t="s">
        <v>0</v>
      </c>
      <c r="G241" s="1"/>
    </row>
    <row r="242" spans="2:17" ht="21" x14ac:dyDescent="0.35">
      <c r="F242" s="1"/>
      <c r="G242" s="1"/>
    </row>
    <row r="243" spans="2:17" ht="21" x14ac:dyDescent="0.35">
      <c r="C243" s="3"/>
      <c r="F243" s="1" t="s">
        <v>58</v>
      </c>
    </row>
    <row r="244" spans="2:17" ht="21" x14ac:dyDescent="0.35">
      <c r="C244" s="3"/>
      <c r="F244" s="1"/>
      <c r="G244" s="2"/>
    </row>
    <row r="245" spans="2:17" ht="19.5" x14ac:dyDescent="0.3">
      <c r="C245" s="3"/>
      <c r="F245" s="2" t="s">
        <v>1</v>
      </c>
      <c r="G245" s="66" t="s">
        <v>149</v>
      </c>
    </row>
    <row r="248" spans="2:17" s="14" customFormat="1" ht="15" customHeight="1" x14ac:dyDescent="0.25">
      <c r="B248" s="82" t="s">
        <v>2</v>
      </c>
      <c r="C248" s="83"/>
      <c r="D248" s="84"/>
      <c r="E248" s="30" t="s">
        <v>143</v>
      </c>
      <c r="F248" s="77" t="s">
        <v>150</v>
      </c>
      <c r="G248" s="78"/>
      <c r="H248" s="78"/>
      <c r="I248" s="78"/>
      <c r="J248" s="78"/>
      <c r="K248" s="79"/>
      <c r="L248" s="77" t="s">
        <v>151</v>
      </c>
      <c r="M248" s="78"/>
      <c r="N248" s="78"/>
      <c r="O248" s="95" t="s">
        <v>152</v>
      </c>
      <c r="P248" s="95"/>
      <c r="Q248" s="95"/>
    </row>
    <row r="249" spans="2:17" s="14" customFormat="1" ht="33" x14ac:dyDescent="0.25">
      <c r="B249" s="16" t="s">
        <v>3</v>
      </c>
      <c r="C249" s="16" t="s">
        <v>4</v>
      </c>
      <c r="D249" s="16" t="s">
        <v>5</v>
      </c>
      <c r="E249" s="15" t="s">
        <v>59</v>
      </c>
      <c r="F249" s="67" t="s">
        <v>153</v>
      </c>
      <c r="G249" s="52" t="s">
        <v>114</v>
      </c>
      <c r="H249" s="67" t="s">
        <v>154</v>
      </c>
      <c r="I249" s="52" t="s">
        <v>115</v>
      </c>
      <c r="J249" s="16" t="s">
        <v>61</v>
      </c>
      <c r="K249" s="16" t="s">
        <v>67</v>
      </c>
      <c r="L249" s="16" t="s">
        <v>6</v>
      </c>
      <c r="M249" s="16" t="s">
        <v>8</v>
      </c>
      <c r="N249" s="16" t="s">
        <v>9</v>
      </c>
      <c r="O249" s="16" t="s">
        <v>62</v>
      </c>
      <c r="P249" s="16" t="s">
        <v>63</v>
      </c>
      <c r="Q249" s="16" t="s">
        <v>64</v>
      </c>
    </row>
    <row r="250" spans="2:17" s="14" customFormat="1" x14ac:dyDescent="0.25">
      <c r="B250" s="19"/>
      <c r="C250" s="19"/>
      <c r="D250" s="19"/>
      <c r="E250" s="17" t="s">
        <v>10</v>
      </c>
      <c r="F250" s="17" t="s">
        <v>10</v>
      </c>
      <c r="G250" s="17" t="s">
        <v>10</v>
      </c>
      <c r="H250" s="38" t="s">
        <v>10</v>
      </c>
      <c r="I250" s="17" t="s">
        <v>10</v>
      </c>
      <c r="J250" s="17" t="s">
        <v>10</v>
      </c>
      <c r="K250" s="17" t="s">
        <v>10</v>
      </c>
      <c r="L250" s="17" t="s">
        <v>10</v>
      </c>
      <c r="M250" s="17" t="s">
        <v>10</v>
      </c>
      <c r="N250" s="17" t="s">
        <v>10</v>
      </c>
      <c r="O250" s="17" t="s">
        <v>10</v>
      </c>
      <c r="P250" s="17" t="s">
        <v>10</v>
      </c>
      <c r="Q250" s="17" t="s">
        <v>10</v>
      </c>
    </row>
    <row r="251" spans="2:17" s="14" customFormat="1" x14ac:dyDescent="0.25">
      <c r="B251" s="23">
        <v>1</v>
      </c>
      <c r="C251" s="19"/>
      <c r="D251" s="19">
        <v>120</v>
      </c>
      <c r="E251" s="18">
        <v>0</v>
      </c>
      <c r="F251" s="18">
        <v>0</v>
      </c>
      <c r="G251" s="18">
        <v>0</v>
      </c>
      <c r="H251" s="40">
        <v>0</v>
      </c>
      <c r="I251" s="18">
        <v>0</v>
      </c>
      <c r="J251" s="18">
        <v>0</v>
      </c>
      <c r="K251" s="18">
        <v>0</v>
      </c>
      <c r="L251" s="18">
        <v>0.39069999999999999</v>
      </c>
      <c r="M251" s="18">
        <v>0.1186</v>
      </c>
      <c r="N251" s="18">
        <v>3.4836999999999998</v>
      </c>
      <c r="O251" s="89">
        <v>3.8699999999999998E-2</v>
      </c>
      <c r="P251" s="89">
        <v>2.3999999999999998E-3</v>
      </c>
      <c r="Q251" s="89">
        <v>0.68810000000000004</v>
      </c>
    </row>
    <row r="252" spans="2:17" s="14" customFormat="1" x14ac:dyDescent="0.25">
      <c r="B252" s="23">
        <f>B251+1</f>
        <v>2</v>
      </c>
      <c r="C252" s="19">
        <v>121</v>
      </c>
      <c r="D252" s="19">
        <v>480</v>
      </c>
      <c r="E252" s="18">
        <v>7.2051999999999996</v>
      </c>
      <c r="F252" s="13">
        <v>4.96</v>
      </c>
      <c r="G252" s="18">
        <v>0</v>
      </c>
      <c r="H252" s="13">
        <v>4.96</v>
      </c>
      <c r="I252" s="18">
        <v>0</v>
      </c>
      <c r="J252" s="18">
        <v>0</v>
      </c>
      <c r="K252" s="18">
        <v>0</v>
      </c>
      <c r="L252" s="18">
        <v>0.39069999999999999</v>
      </c>
      <c r="M252" s="18">
        <v>0.1186</v>
      </c>
      <c r="N252" s="18">
        <v>3.4836999999999998</v>
      </c>
      <c r="O252" s="90"/>
      <c r="P252" s="90"/>
      <c r="Q252" s="90"/>
    </row>
    <row r="253" spans="2:17" s="14" customFormat="1" x14ac:dyDescent="0.25">
      <c r="B253" s="23">
        <f t="shared" ref="B253:B258" si="4">B252+1</f>
        <v>3</v>
      </c>
      <c r="C253" s="19">
        <v>481</v>
      </c>
      <c r="D253" s="19">
        <v>1560</v>
      </c>
      <c r="E253" s="18">
        <v>6.5948000000000002</v>
      </c>
      <c r="F253" s="13">
        <v>2.93</v>
      </c>
      <c r="G253" s="18">
        <v>0</v>
      </c>
      <c r="H253" s="13">
        <v>2.93</v>
      </c>
      <c r="I253" s="18">
        <v>0</v>
      </c>
      <c r="J253" s="18">
        <v>0</v>
      </c>
      <c r="K253" s="18">
        <v>0</v>
      </c>
      <c r="L253" s="18">
        <v>0.39069999999999999</v>
      </c>
      <c r="M253" s="18">
        <v>0.1186</v>
      </c>
      <c r="N253" s="18">
        <v>3.4836999999999998</v>
      </c>
      <c r="O253" s="90"/>
      <c r="P253" s="90"/>
      <c r="Q253" s="90"/>
    </row>
    <row r="254" spans="2:17" s="14" customFormat="1" x14ac:dyDescent="0.25">
      <c r="B254" s="23">
        <f t="shared" si="4"/>
        <v>4</v>
      </c>
      <c r="C254" s="19">
        <v>1561</v>
      </c>
      <c r="D254" s="19">
        <v>5000</v>
      </c>
      <c r="E254" s="18">
        <v>6.6224999999999996</v>
      </c>
      <c r="F254" s="13">
        <v>2.37</v>
      </c>
      <c r="G254" s="18">
        <v>0</v>
      </c>
      <c r="H254" s="13">
        <v>2.37</v>
      </c>
      <c r="I254" s="18">
        <v>0</v>
      </c>
      <c r="J254" s="18">
        <v>0</v>
      </c>
      <c r="K254" s="18">
        <v>0</v>
      </c>
      <c r="L254" s="18">
        <v>0.39069999999999999</v>
      </c>
      <c r="M254" s="18">
        <v>0.1186</v>
      </c>
      <c r="N254" s="18">
        <v>3.4836999999999998</v>
      </c>
      <c r="O254" s="90"/>
      <c r="P254" s="90"/>
      <c r="Q254" s="90"/>
    </row>
    <row r="255" spans="2:17" s="14" customFormat="1" x14ac:dyDescent="0.25">
      <c r="B255" s="23">
        <f t="shared" si="4"/>
        <v>5</v>
      </c>
      <c r="C255" s="19">
        <v>5001</v>
      </c>
      <c r="D255" s="19">
        <v>80000</v>
      </c>
      <c r="E255" s="18">
        <v>4.9484000000000004</v>
      </c>
      <c r="F255" s="13">
        <v>1.7</v>
      </c>
      <c r="G255" s="18">
        <v>0</v>
      </c>
      <c r="H255" s="13">
        <v>1.7</v>
      </c>
      <c r="I255" s="18">
        <v>0</v>
      </c>
      <c r="J255" s="18">
        <v>0</v>
      </c>
      <c r="K255" s="18">
        <v>0</v>
      </c>
      <c r="L255" s="18">
        <v>0.39069999999999999</v>
      </c>
      <c r="M255" s="18">
        <v>0.1186</v>
      </c>
      <c r="N255" s="18">
        <v>3.4836999999999998</v>
      </c>
      <c r="O255" s="90"/>
      <c r="P255" s="90"/>
      <c r="Q255" s="90"/>
    </row>
    <row r="256" spans="2:17" s="14" customFormat="1" x14ac:dyDescent="0.25">
      <c r="B256" s="23">
        <f t="shared" si="4"/>
        <v>6</v>
      </c>
      <c r="C256" s="19">
        <v>80001</v>
      </c>
      <c r="D256" s="19">
        <v>200000</v>
      </c>
      <c r="E256" s="18">
        <v>2.5066000000000002</v>
      </c>
      <c r="F256" s="13">
        <v>0.71</v>
      </c>
      <c r="G256" s="18">
        <v>0</v>
      </c>
      <c r="H256" s="13">
        <v>0.71</v>
      </c>
      <c r="I256" s="18">
        <v>0</v>
      </c>
      <c r="J256" s="18">
        <v>0</v>
      </c>
      <c r="K256" s="18">
        <v>0</v>
      </c>
      <c r="L256" s="18">
        <v>0.39069999999999999</v>
      </c>
      <c r="M256" s="18">
        <v>0.1186</v>
      </c>
      <c r="N256" s="18">
        <v>3.4836999999999998</v>
      </c>
      <c r="O256" s="90"/>
      <c r="P256" s="90"/>
      <c r="Q256" s="90"/>
    </row>
    <row r="257" spans="2:17" s="14" customFormat="1" x14ac:dyDescent="0.25">
      <c r="B257" s="23">
        <f t="shared" si="4"/>
        <v>7</v>
      </c>
      <c r="C257" s="19">
        <v>200001</v>
      </c>
      <c r="D257" s="19">
        <v>1000000</v>
      </c>
      <c r="E257" s="18">
        <v>1.2302</v>
      </c>
      <c r="F257" s="13">
        <v>0</v>
      </c>
      <c r="G257" s="18">
        <v>0</v>
      </c>
      <c r="H257" s="68">
        <v>0</v>
      </c>
      <c r="I257" s="18">
        <v>0</v>
      </c>
      <c r="J257" s="18">
        <v>0</v>
      </c>
      <c r="K257" s="18">
        <v>0</v>
      </c>
      <c r="L257" s="18">
        <v>0.18260000000000001</v>
      </c>
      <c r="M257" s="18">
        <v>0.06</v>
      </c>
      <c r="N257" s="18">
        <v>1.7603</v>
      </c>
      <c r="O257" s="90"/>
      <c r="P257" s="90"/>
      <c r="Q257" s="90"/>
    </row>
    <row r="258" spans="2:17" s="14" customFormat="1" x14ac:dyDescent="0.25">
      <c r="B258" s="23">
        <f t="shared" si="4"/>
        <v>8</v>
      </c>
      <c r="C258" s="19">
        <v>1000001</v>
      </c>
      <c r="D258" s="21" t="s">
        <v>11</v>
      </c>
      <c r="E258" s="18">
        <v>0.3422</v>
      </c>
      <c r="F258" s="13">
        <v>0</v>
      </c>
      <c r="G258" s="18">
        <v>0</v>
      </c>
      <c r="H258" s="68">
        <v>0</v>
      </c>
      <c r="I258" s="18">
        <v>0</v>
      </c>
      <c r="J258" s="18">
        <v>0</v>
      </c>
      <c r="K258" s="18">
        <v>0</v>
      </c>
      <c r="L258" s="18">
        <v>0.18260000000000001</v>
      </c>
      <c r="M258" s="18">
        <v>0.06</v>
      </c>
      <c r="N258" s="18">
        <v>1.7603</v>
      </c>
      <c r="O258" s="91"/>
      <c r="P258" s="91"/>
      <c r="Q258" s="91"/>
    </row>
    <row r="259" spans="2:17" s="14" customFormat="1" x14ac:dyDescent="0.25"/>
    <row r="260" spans="2:17" s="14" customFormat="1" x14ac:dyDescent="0.25">
      <c r="G260" s="14" t="s">
        <v>56</v>
      </c>
    </row>
    <row r="261" spans="2:17" s="14" customFormat="1" x14ac:dyDescent="0.25">
      <c r="G261" s="14" t="s">
        <v>66</v>
      </c>
    </row>
    <row r="262" spans="2:17" s="14" customFormat="1" x14ac:dyDescent="0.25"/>
    <row r="263" spans="2:17" s="14" customFormat="1" ht="14.25" customHeight="1" x14ac:dyDescent="0.25">
      <c r="B263"/>
      <c r="C263"/>
      <c r="D263"/>
      <c r="E263"/>
      <c r="F263"/>
      <c r="G263"/>
      <c r="H263"/>
      <c r="I263"/>
      <c r="J263"/>
      <c r="K263"/>
      <c r="L263"/>
      <c r="M263"/>
      <c r="N263"/>
      <c r="O263"/>
      <c r="P263"/>
      <c r="Q263"/>
    </row>
    <row r="264" spans="2:17" s="14" customFormat="1" ht="30.75" customHeight="1" x14ac:dyDescent="0.25">
      <c r="B264" s="96" t="s">
        <v>155</v>
      </c>
      <c r="C264" s="97"/>
      <c r="D264" s="97"/>
      <c r="E264" s="98"/>
      <c r="F264"/>
      <c r="G264"/>
      <c r="H264"/>
      <c r="I264"/>
      <c r="J264"/>
      <c r="K264"/>
      <c r="L264"/>
      <c r="M264"/>
      <c r="N264"/>
      <c r="O264"/>
      <c r="P264"/>
      <c r="Q264"/>
    </row>
    <row r="265" spans="2:17" s="14" customFormat="1" ht="32.25" customHeight="1" x14ac:dyDescent="0.25">
      <c r="B265" s="62" t="s">
        <v>117</v>
      </c>
      <c r="C265" s="43" t="s">
        <v>3</v>
      </c>
      <c r="D265" s="43" t="s">
        <v>118</v>
      </c>
      <c r="E265" s="43" t="s">
        <v>119</v>
      </c>
      <c r="F265"/>
      <c r="G265"/>
      <c r="H265"/>
      <c r="I265"/>
      <c r="J265"/>
      <c r="K265"/>
      <c r="L265"/>
      <c r="M265"/>
      <c r="N265"/>
      <c r="O265"/>
      <c r="P265"/>
      <c r="Q265"/>
    </row>
    <row r="266" spans="2:17" s="14" customFormat="1" x14ac:dyDescent="0.25">
      <c r="B266" s="75" t="s">
        <v>120</v>
      </c>
      <c r="C266" s="63" t="s">
        <v>121</v>
      </c>
      <c r="D266" s="34" t="s">
        <v>122</v>
      </c>
      <c r="E266" s="34">
        <v>1.2695000000000001</v>
      </c>
      <c r="F266"/>
      <c r="G266"/>
      <c r="H266"/>
      <c r="I266"/>
      <c r="J266"/>
      <c r="K266"/>
      <c r="L266"/>
      <c r="M266"/>
      <c r="N266"/>
      <c r="O266"/>
      <c r="P266"/>
      <c r="Q266"/>
    </row>
    <row r="267" spans="2:17" s="14" customFormat="1" x14ac:dyDescent="0.25">
      <c r="B267" s="76"/>
      <c r="C267" s="63" t="s">
        <v>123</v>
      </c>
      <c r="D267" s="34" t="s">
        <v>124</v>
      </c>
      <c r="E267" s="34">
        <v>0.70569999999999999</v>
      </c>
      <c r="F267"/>
      <c r="G267"/>
      <c r="H267"/>
      <c r="I267"/>
      <c r="J267"/>
      <c r="K267"/>
      <c r="L267"/>
      <c r="M267"/>
      <c r="N267"/>
      <c r="O267"/>
      <c r="P267"/>
      <c r="Q267"/>
    </row>
    <row r="268" spans="2:17" s="14" customFormat="1" x14ac:dyDescent="0.25">
      <c r="B268" s="75" t="s">
        <v>125</v>
      </c>
      <c r="C268" s="63" t="s">
        <v>121</v>
      </c>
      <c r="D268" s="34" t="s">
        <v>122</v>
      </c>
      <c r="E268" s="34">
        <v>0.3291</v>
      </c>
      <c r="F268"/>
      <c r="G268"/>
      <c r="H268"/>
      <c r="I268"/>
      <c r="J268"/>
      <c r="K268"/>
      <c r="L268"/>
      <c r="M268"/>
      <c r="N268"/>
      <c r="O268"/>
      <c r="P268"/>
      <c r="Q268"/>
    </row>
    <row r="269" spans="2:17" s="14" customFormat="1" x14ac:dyDescent="0.25">
      <c r="B269" s="76"/>
      <c r="C269" s="63" t="s">
        <v>123</v>
      </c>
      <c r="D269" s="34" t="s">
        <v>124</v>
      </c>
      <c r="E269" s="34">
        <v>0.2306</v>
      </c>
      <c r="F269"/>
      <c r="G269"/>
      <c r="H269"/>
      <c r="I269"/>
      <c r="J269"/>
      <c r="K269"/>
      <c r="L269"/>
      <c r="M269"/>
      <c r="N269"/>
      <c r="O269"/>
      <c r="P269"/>
      <c r="Q269"/>
    </row>
    <row r="270" spans="2:17" s="14" customFormat="1" x14ac:dyDescent="0.25">
      <c r="B270" s="75" t="s">
        <v>126</v>
      </c>
      <c r="C270" s="63" t="s">
        <v>121</v>
      </c>
      <c r="D270" s="34" t="s">
        <v>122</v>
      </c>
      <c r="E270" s="64">
        <v>0.13</v>
      </c>
      <c r="F270"/>
      <c r="G270"/>
      <c r="H270"/>
      <c r="I270"/>
      <c r="J270"/>
      <c r="K270"/>
      <c r="L270"/>
      <c r="M270"/>
      <c r="N270"/>
      <c r="O270"/>
      <c r="P270"/>
      <c r="Q270"/>
    </row>
    <row r="271" spans="2:17" s="14" customFormat="1" x14ac:dyDescent="0.25">
      <c r="B271" s="76"/>
      <c r="C271" s="63" t="s">
        <v>123</v>
      </c>
      <c r="D271" s="34" t="s">
        <v>124</v>
      </c>
      <c r="E271" s="64">
        <v>0.13</v>
      </c>
      <c r="F271"/>
      <c r="G271"/>
      <c r="H271"/>
      <c r="I271"/>
      <c r="J271"/>
      <c r="K271"/>
      <c r="L271"/>
      <c r="M271"/>
      <c r="N271"/>
      <c r="O271"/>
      <c r="P271"/>
      <c r="Q271"/>
    </row>
    <row r="272" spans="2:17" s="14" customFormat="1" x14ac:dyDescent="0.25">
      <c r="B272" s="75" t="s">
        <v>127</v>
      </c>
      <c r="C272" s="63" t="s">
        <v>121</v>
      </c>
      <c r="D272" s="34" t="s">
        <v>122</v>
      </c>
      <c r="E272" s="64">
        <v>0.13</v>
      </c>
      <c r="F272"/>
      <c r="G272"/>
      <c r="H272"/>
      <c r="I272"/>
      <c r="J272"/>
      <c r="K272"/>
      <c r="L272"/>
      <c r="M272"/>
      <c r="N272"/>
      <c r="O272"/>
      <c r="P272"/>
      <c r="Q272"/>
    </row>
    <row r="273" spans="2:17" s="14" customFormat="1" x14ac:dyDescent="0.25">
      <c r="B273" s="76"/>
      <c r="C273" s="63" t="s">
        <v>123</v>
      </c>
      <c r="D273" s="34" t="s">
        <v>124</v>
      </c>
      <c r="E273" s="64">
        <v>0.13</v>
      </c>
      <c r="F273"/>
      <c r="G273"/>
      <c r="H273"/>
      <c r="I273"/>
      <c r="J273"/>
      <c r="K273"/>
      <c r="L273"/>
      <c r="M273"/>
      <c r="N273"/>
      <c r="O273"/>
      <c r="P273"/>
      <c r="Q273"/>
    </row>
    <row r="274" spans="2:17" s="14" customFormat="1" x14ac:dyDescent="0.25">
      <c r="B274"/>
      <c r="C274"/>
      <c r="D274"/>
      <c r="E274"/>
      <c r="F274"/>
      <c r="G274"/>
      <c r="H274"/>
      <c r="I274"/>
      <c r="J274"/>
      <c r="K274"/>
      <c r="L274"/>
      <c r="M274"/>
      <c r="N274"/>
      <c r="O274"/>
      <c r="P274"/>
      <c r="Q274"/>
    </row>
    <row r="275" spans="2:17" s="14" customFormat="1" x14ac:dyDescent="0.25">
      <c r="B275"/>
      <c r="C275"/>
      <c r="D275"/>
      <c r="E275"/>
      <c r="F275"/>
      <c r="G275"/>
      <c r="H275"/>
      <c r="I275"/>
      <c r="J275"/>
      <c r="K275"/>
      <c r="L275"/>
      <c r="M275"/>
      <c r="N275"/>
      <c r="O275"/>
      <c r="P275"/>
      <c r="Q275"/>
    </row>
    <row r="276" spans="2:17" s="14" customFormat="1" x14ac:dyDescent="0.25">
      <c r="B276"/>
      <c r="C276"/>
      <c r="D276" s="80" t="s">
        <v>143</v>
      </c>
      <c r="E276" s="85"/>
      <c r="F276" s="81"/>
      <c r="G276" s="77" t="s">
        <v>150</v>
      </c>
      <c r="H276" s="79"/>
      <c r="I276" s="80" t="s">
        <v>143</v>
      </c>
      <c r="J276" s="81"/>
      <c r="K276"/>
      <c r="L276"/>
      <c r="M276"/>
      <c r="N276"/>
      <c r="O276"/>
      <c r="P276"/>
      <c r="Q276"/>
    </row>
    <row r="277" spans="2:17" s="14" customFormat="1" ht="18" x14ac:dyDescent="0.25">
      <c r="B277"/>
      <c r="C277" s="65"/>
      <c r="D277" s="4" t="s">
        <v>12</v>
      </c>
      <c r="E277" s="5" t="s">
        <v>13</v>
      </c>
      <c r="F277" s="5" t="s">
        <v>14</v>
      </c>
      <c r="G277" s="16" t="s">
        <v>60</v>
      </c>
      <c r="H277" s="16" t="s">
        <v>65</v>
      </c>
      <c r="I277" s="16" t="s">
        <v>15</v>
      </c>
      <c r="J277" s="16" t="s">
        <v>16</v>
      </c>
      <c r="K277"/>
      <c r="L277"/>
      <c r="M277"/>
      <c r="N277"/>
      <c r="O277"/>
      <c r="P277"/>
      <c r="Q277"/>
    </row>
    <row r="278" spans="2:17" s="14" customFormat="1" x14ac:dyDescent="0.25">
      <c r="B278" s="73" t="s">
        <v>17</v>
      </c>
      <c r="C278" s="74"/>
      <c r="D278" s="30" t="s">
        <v>18</v>
      </c>
      <c r="E278" s="30" t="s">
        <v>18</v>
      </c>
      <c r="F278" s="30" t="s">
        <v>18</v>
      </c>
      <c r="G278" s="30" t="s">
        <v>18</v>
      </c>
      <c r="H278" s="30" t="s">
        <v>18</v>
      </c>
      <c r="I278" s="30" t="s">
        <v>18</v>
      </c>
      <c r="J278" s="30" t="s">
        <v>18</v>
      </c>
      <c r="K278"/>
      <c r="L278"/>
      <c r="M278"/>
      <c r="N278"/>
      <c r="O278"/>
      <c r="P278"/>
      <c r="Q278"/>
    </row>
    <row r="279" spans="2:17" s="14" customFormat="1" x14ac:dyDescent="0.25">
      <c r="B279" s="73" t="s">
        <v>19</v>
      </c>
      <c r="C279" s="74"/>
      <c r="D279" s="60">
        <v>38.35</v>
      </c>
      <c r="E279" s="60">
        <v>26.95</v>
      </c>
      <c r="F279" s="60">
        <v>1.99</v>
      </c>
      <c r="G279" s="55">
        <v>-21.63</v>
      </c>
      <c r="H279" s="61" t="s">
        <v>57</v>
      </c>
      <c r="I279" s="60">
        <v>-0.33</v>
      </c>
      <c r="J279" s="60">
        <v>0</v>
      </c>
      <c r="K279"/>
      <c r="L279"/>
      <c r="M279"/>
      <c r="N279"/>
      <c r="O279"/>
      <c r="P279"/>
      <c r="Q279"/>
    </row>
    <row r="280" spans="2:17" s="14" customFormat="1" x14ac:dyDescent="0.25">
      <c r="B280" s="73" t="s">
        <v>20</v>
      </c>
      <c r="C280" s="74"/>
      <c r="D280" s="60">
        <v>280.48</v>
      </c>
      <c r="E280" s="60">
        <v>186.86</v>
      </c>
      <c r="F280" s="60">
        <v>1.99</v>
      </c>
      <c r="G280" s="55">
        <v>-21.63</v>
      </c>
      <c r="H280" s="61" t="s">
        <v>57</v>
      </c>
      <c r="I280" s="60">
        <v>-0.33</v>
      </c>
      <c r="J280" s="60">
        <v>0</v>
      </c>
      <c r="K280"/>
      <c r="L280"/>
      <c r="M280"/>
      <c r="N280"/>
      <c r="O280"/>
      <c r="P280"/>
      <c r="Q280"/>
    </row>
    <row r="281" spans="2:17" s="14" customFormat="1" x14ac:dyDescent="0.25">
      <c r="B281" s="73" t="s">
        <v>21</v>
      </c>
      <c r="C281" s="74"/>
      <c r="D281" s="60">
        <v>578.63</v>
      </c>
      <c r="E281" s="60">
        <v>383.77</v>
      </c>
      <c r="F281" s="60">
        <v>1.99</v>
      </c>
      <c r="G281" s="55">
        <v>-21.63</v>
      </c>
      <c r="H281" s="61" t="s">
        <v>57</v>
      </c>
      <c r="I281" s="60">
        <v>-0.33</v>
      </c>
      <c r="J281" s="60">
        <v>0</v>
      </c>
      <c r="K281"/>
      <c r="L281"/>
      <c r="M281"/>
      <c r="N281"/>
      <c r="O281"/>
      <c r="P281"/>
      <c r="Q281"/>
    </row>
    <row r="282" spans="2:17" ht="19.5" x14ac:dyDescent="0.3">
      <c r="D282" s="3"/>
      <c r="G282" s="2"/>
      <c r="H282" s="2"/>
    </row>
    <row r="287" spans="2:17" ht="28.5" x14ac:dyDescent="0.45">
      <c r="B287" s="12" t="s">
        <v>68</v>
      </c>
    </row>
    <row r="288" spans="2:17" x14ac:dyDescent="0.25">
      <c r="B288" s="11" t="s">
        <v>69</v>
      </c>
    </row>
    <row r="289" spans="2:17" ht="21" x14ac:dyDescent="0.35">
      <c r="B289" s="11" t="s">
        <v>70</v>
      </c>
      <c r="G289" s="1"/>
    </row>
    <row r="290" spans="2:17" ht="21" x14ac:dyDescent="0.35">
      <c r="B290" s="11" t="s">
        <v>71</v>
      </c>
      <c r="C290" s="11"/>
      <c r="D290" s="11"/>
      <c r="E290" s="11"/>
      <c r="G290" s="1"/>
    </row>
    <row r="291" spans="2:17" ht="21" x14ac:dyDescent="0.35">
      <c r="B291" s="11"/>
      <c r="C291" s="11"/>
      <c r="D291" s="11"/>
      <c r="E291" s="11"/>
      <c r="G291" s="1"/>
    </row>
    <row r="292" spans="2:17" ht="21" x14ac:dyDescent="0.35">
      <c r="G292" s="1" t="s">
        <v>0</v>
      </c>
      <c r="H292" s="1"/>
    </row>
    <row r="293" spans="2:17" ht="21" x14ac:dyDescent="0.35">
      <c r="G293" s="1"/>
      <c r="H293" s="1"/>
    </row>
    <row r="294" spans="2:17" ht="21" x14ac:dyDescent="0.35">
      <c r="C294" s="3"/>
      <c r="G294" s="1" t="s">
        <v>58</v>
      </c>
    </row>
    <row r="295" spans="2:17" ht="21" x14ac:dyDescent="0.35">
      <c r="C295" s="3"/>
      <c r="G295" s="1"/>
      <c r="H295" s="2"/>
    </row>
    <row r="296" spans="2:17" ht="19.5" x14ac:dyDescent="0.3">
      <c r="C296" s="3"/>
      <c r="G296" s="2" t="s">
        <v>1</v>
      </c>
      <c r="H296" s="66" t="s">
        <v>142</v>
      </c>
    </row>
    <row r="299" spans="2:17" s="14" customFormat="1" x14ac:dyDescent="0.25">
      <c r="B299" s="82" t="s">
        <v>2</v>
      </c>
      <c r="C299" s="83"/>
      <c r="D299" s="84"/>
      <c r="E299" s="31" t="s">
        <v>143</v>
      </c>
      <c r="F299" s="73" t="s">
        <v>132</v>
      </c>
      <c r="G299" s="99"/>
      <c r="H299" s="99"/>
      <c r="I299" s="99"/>
      <c r="J299" s="99"/>
      <c r="K299" s="74"/>
      <c r="L299" s="77" t="s">
        <v>144</v>
      </c>
      <c r="M299" s="78"/>
      <c r="N299" s="78"/>
      <c r="O299" s="95" t="s">
        <v>145</v>
      </c>
      <c r="P299" s="95"/>
      <c r="Q299" s="95"/>
    </row>
    <row r="300" spans="2:17" s="14" customFormat="1" ht="33" x14ac:dyDescent="0.25">
      <c r="B300" s="16" t="s">
        <v>3</v>
      </c>
      <c r="C300" s="16" t="s">
        <v>4</v>
      </c>
      <c r="D300" s="16" t="s">
        <v>5</v>
      </c>
      <c r="E300" s="15" t="s">
        <v>59</v>
      </c>
      <c r="F300" s="67" t="s">
        <v>146</v>
      </c>
      <c r="G300" s="52" t="s">
        <v>114</v>
      </c>
      <c r="H300" s="67" t="s">
        <v>147</v>
      </c>
      <c r="I300" s="52" t="s">
        <v>115</v>
      </c>
      <c r="J300" s="16" t="s">
        <v>61</v>
      </c>
      <c r="K300" s="16" t="s">
        <v>67</v>
      </c>
      <c r="L300" s="16" t="s">
        <v>6</v>
      </c>
      <c r="M300" s="16" t="s">
        <v>8</v>
      </c>
      <c r="N300" s="16" t="s">
        <v>9</v>
      </c>
      <c r="O300" s="16" t="s">
        <v>62</v>
      </c>
      <c r="P300" s="16" t="s">
        <v>63</v>
      </c>
      <c r="Q300" s="16" t="s">
        <v>64</v>
      </c>
    </row>
    <row r="301" spans="2:17" s="14" customFormat="1" x14ac:dyDescent="0.25">
      <c r="B301" s="19"/>
      <c r="C301" s="19"/>
      <c r="D301" s="19"/>
      <c r="E301" s="17" t="s">
        <v>10</v>
      </c>
      <c r="F301" s="17" t="s">
        <v>10</v>
      </c>
      <c r="G301" s="17" t="s">
        <v>10</v>
      </c>
      <c r="H301" s="38" t="s">
        <v>10</v>
      </c>
      <c r="I301" s="17" t="s">
        <v>10</v>
      </c>
      <c r="J301" s="17" t="s">
        <v>10</v>
      </c>
      <c r="K301" s="17" t="s">
        <v>10</v>
      </c>
      <c r="L301" s="17" t="s">
        <v>10</v>
      </c>
      <c r="M301" s="17" t="s">
        <v>10</v>
      </c>
      <c r="N301" s="17" t="s">
        <v>10</v>
      </c>
      <c r="O301" s="17" t="s">
        <v>10</v>
      </c>
      <c r="P301" s="17" t="s">
        <v>10</v>
      </c>
      <c r="Q301" s="17" t="s">
        <v>10</v>
      </c>
    </row>
    <row r="302" spans="2:17" s="14" customFormat="1" x14ac:dyDescent="0.25">
      <c r="B302" s="23">
        <v>1</v>
      </c>
      <c r="C302" s="19"/>
      <c r="D302" s="19">
        <v>120</v>
      </c>
      <c r="E302" s="13">
        <v>0</v>
      </c>
      <c r="F302" s="18">
        <v>0</v>
      </c>
      <c r="G302" s="18">
        <v>0</v>
      </c>
      <c r="H302" s="40">
        <v>0</v>
      </c>
      <c r="I302" s="18">
        <v>0</v>
      </c>
      <c r="J302" s="18">
        <v>0</v>
      </c>
      <c r="K302" s="18">
        <v>0</v>
      </c>
      <c r="L302" s="18">
        <v>0.39069999999999999</v>
      </c>
      <c r="M302" s="18">
        <v>0.1186</v>
      </c>
      <c r="N302" s="13">
        <v>3.4836999999999998</v>
      </c>
      <c r="O302" s="89">
        <v>3.8699999999999998E-2</v>
      </c>
      <c r="P302" s="89">
        <v>2.3999999999999998E-3</v>
      </c>
      <c r="Q302" s="110">
        <v>0.68810000000000004</v>
      </c>
    </row>
    <row r="303" spans="2:17" s="14" customFormat="1" x14ac:dyDescent="0.25">
      <c r="B303" s="23">
        <f>B302+1</f>
        <v>2</v>
      </c>
      <c r="C303" s="19">
        <v>121</v>
      </c>
      <c r="D303" s="19">
        <v>480</v>
      </c>
      <c r="E303" s="13">
        <v>7.2051999999999996</v>
      </c>
      <c r="F303" s="18">
        <v>4.62</v>
      </c>
      <c r="G303" s="18">
        <v>0</v>
      </c>
      <c r="H303" s="40">
        <v>4.62</v>
      </c>
      <c r="I303" s="18">
        <v>0</v>
      </c>
      <c r="J303" s="18">
        <v>0</v>
      </c>
      <c r="K303" s="18">
        <v>0</v>
      </c>
      <c r="L303" s="18">
        <v>0.39069999999999999</v>
      </c>
      <c r="M303" s="18">
        <v>0.1186</v>
      </c>
      <c r="N303" s="13">
        <v>3.4836999999999998</v>
      </c>
      <c r="O303" s="90"/>
      <c r="P303" s="90"/>
      <c r="Q303" s="111"/>
    </row>
    <row r="304" spans="2:17" s="14" customFormat="1" x14ac:dyDescent="0.25">
      <c r="B304" s="23">
        <f t="shared" ref="B304:B309" si="5">B303+1</f>
        <v>3</v>
      </c>
      <c r="C304" s="19">
        <v>481</v>
      </c>
      <c r="D304" s="19">
        <v>1560</v>
      </c>
      <c r="E304" s="13">
        <v>6.5948000000000002</v>
      </c>
      <c r="F304" s="18">
        <v>2.73</v>
      </c>
      <c r="G304" s="18">
        <v>0</v>
      </c>
      <c r="H304" s="40">
        <v>2.73</v>
      </c>
      <c r="I304" s="18">
        <v>0</v>
      </c>
      <c r="J304" s="18">
        <v>0</v>
      </c>
      <c r="K304" s="18">
        <v>0</v>
      </c>
      <c r="L304" s="18">
        <v>0.39069999999999999</v>
      </c>
      <c r="M304" s="18">
        <v>0.1186</v>
      </c>
      <c r="N304" s="13">
        <v>3.4836999999999998</v>
      </c>
      <c r="O304" s="90"/>
      <c r="P304" s="90"/>
      <c r="Q304" s="111"/>
    </row>
    <row r="305" spans="2:17" s="14" customFormat="1" x14ac:dyDescent="0.25">
      <c r="B305" s="23">
        <f t="shared" si="5"/>
        <v>4</v>
      </c>
      <c r="C305" s="19">
        <v>1561</v>
      </c>
      <c r="D305" s="19">
        <v>5000</v>
      </c>
      <c r="E305" s="13">
        <v>6.6224999999999996</v>
      </c>
      <c r="F305" s="18">
        <v>2.21</v>
      </c>
      <c r="G305" s="18">
        <v>0</v>
      </c>
      <c r="H305" s="40">
        <v>2.21</v>
      </c>
      <c r="I305" s="18">
        <v>0</v>
      </c>
      <c r="J305" s="18">
        <v>0</v>
      </c>
      <c r="K305" s="18">
        <v>0</v>
      </c>
      <c r="L305" s="18">
        <v>0.39069999999999999</v>
      </c>
      <c r="M305" s="18">
        <v>0.1186</v>
      </c>
      <c r="N305" s="13">
        <v>3.4836999999999998</v>
      </c>
      <c r="O305" s="90"/>
      <c r="P305" s="90"/>
      <c r="Q305" s="111"/>
    </row>
    <row r="306" spans="2:17" s="14" customFormat="1" x14ac:dyDescent="0.25">
      <c r="B306" s="23">
        <f t="shared" si="5"/>
        <v>5</v>
      </c>
      <c r="C306" s="19">
        <v>5001</v>
      </c>
      <c r="D306" s="19">
        <v>80000</v>
      </c>
      <c r="E306" s="13">
        <v>4.9484000000000004</v>
      </c>
      <c r="F306" s="18">
        <v>1.58</v>
      </c>
      <c r="G306" s="18">
        <v>0</v>
      </c>
      <c r="H306" s="40">
        <v>1.58</v>
      </c>
      <c r="I306" s="18">
        <v>0</v>
      </c>
      <c r="J306" s="18">
        <v>0</v>
      </c>
      <c r="K306" s="18">
        <v>0</v>
      </c>
      <c r="L306" s="18">
        <v>0.39069999999999999</v>
      </c>
      <c r="M306" s="18">
        <v>0.1186</v>
      </c>
      <c r="N306" s="13">
        <v>3.4836999999999998</v>
      </c>
      <c r="O306" s="90"/>
      <c r="P306" s="90"/>
      <c r="Q306" s="111"/>
    </row>
    <row r="307" spans="2:17" s="14" customFormat="1" x14ac:dyDescent="0.25">
      <c r="B307" s="23">
        <f t="shared" si="5"/>
        <v>6</v>
      </c>
      <c r="C307" s="19">
        <v>80001</v>
      </c>
      <c r="D307" s="19">
        <v>200000</v>
      </c>
      <c r="E307" s="13">
        <v>2.5066000000000002</v>
      </c>
      <c r="F307" s="18">
        <v>0.66</v>
      </c>
      <c r="G307" s="18">
        <v>0</v>
      </c>
      <c r="H307" s="40">
        <v>0.66</v>
      </c>
      <c r="I307" s="18">
        <v>0</v>
      </c>
      <c r="J307" s="18">
        <v>0</v>
      </c>
      <c r="K307" s="18">
        <v>0</v>
      </c>
      <c r="L307" s="18">
        <v>0.39069999999999999</v>
      </c>
      <c r="M307" s="18">
        <v>0.1186</v>
      </c>
      <c r="N307" s="13">
        <v>3.4836999999999998</v>
      </c>
      <c r="O307" s="90"/>
      <c r="P307" s="90"/>
      <c r="Q307" s="111"/>
    </row>
    <row r="308" spans="2:17" s="14" customFormat="1" x14ac:dyDescent="0.25">
      <c r="B308" s="23">
        <f t="shared" si="5"/>
        <v>7</v>
      </c>
      <c r="C308" s="19">
        <v>200001</v>
      </c>
      <c r="D308" s="19">
        <v>1000000</v>
      </c>
      <c r="E308" s="13">
        <v>1.2302</v>
      </c>
      <c r="F308" s="18">
        <v>0</v>
      </c>
      <c r="G308" s="18">
        <v>0</v>
      </c>
      <c r="H308" s="40">
        <v>0</v>
      </c>
      <c r="I308" s="18">
        <v>0</v>
      </c>
      <c r="J308" s="18">
        <v>0</v>
      </c>
      <c r="K308" s="18">
        <v>0</v>
      </c>
      <c r="L308" s="18">
        <v>0.18260000000000001</v>
      </c>
      <c r="M308" s="18">
        <v>0.06</v>
      </c>
      <c r="N308" s="13">
        <v>1.7603</v>
      </c>
      <c r="O308" s="90"/>
      <c r="P308" s="90"/>
      <c r="Q308" s="111"/>
    </row>
    <row r="309" spans="2:17" s="14" customFormat="1" x14ac:dyDescent="0.25">
      <c r="B309" s="23">
        <f t="shared" si="5"/>
        <v>8</v>
      </c>
      <c r="C309" s="19">
        <v>1000001</v>
      </c>
      <c r="D309" s="21" t="s">
        <v>11</v>
      </c>
      <c r="E309" s="13">
        <v>0.3422</v>
      </c>
      <c r="F309" s="18">
        <v>0</v>
      </c>
      <c r="G309" s="18">
        <v>0</v>
      </c>
      <c r="H309" s="40">
        <v>0</v>
      </c>
      <c r="I309" s="18">
        <v>0</v>
      </c>
      <c r="J309" s="18">
        <v>0</v>
      </c>
      <c r="K309" s="18">
        <v>0</v>
      </c>
      <c r="L309" s="18">
        <v>0.18260000000000001</v>
      </c>
      <c r="M309" s="18">
        <v>0.06</v>
      </c>
      <c r="N309" s="13">
        <v>1.7603</v>
      </c>
      <c r="O309" s="91"/>
      <c r="P309" s="91"/>
      <c r="Q309" s="112"/>
    </row>
    <row r="310" spans="2:17" s="14" customFormat="1" x14ac:dyDescent="0.25"/>
    <row r="311" spans="2:17" s="14" customFormat="1" x14ac:dyDescent="0.25">
      <c r="G311" s="14" t="s">
        <v>56</v>
      </c>
    </row>
    <row r="312" spans="2:17" s="14" customFormat="1" x14ac:dyDescent="0.25">
      <c r="G312" s="14" t="s">
        <v>66</v>
      </c>
    </row>
    <row r="313" spans="2:17" s="14" customFormat="1" x14ac:dyDescent="0.25"/>
    <row r="314" spans="2:17" s="14" customFormat="1" ht="14.25" customHeight="1" x14ac:dyDescent="0.25">
      <c r="B314"/>
      <c r="C314"/>
      <c r="D314"/>
      <c r="E314"/>
      <c r="F314"/>
      <c r="G314"/>
      <c r="H314"/>
      <c r="I314"/>
      <c r="J314"/>
      <c r="K314"/>
      <c r="L314"/>
      <c r="M314"/>
      <c r="N314"/>
      <c r="O314"/>
      <c r="P314"/>
      <c r="Q314"/>
    </row>
    <row r="315" spans="2:17" s="14" customFormat="1" ht="22.5" customHeight="1" x14ac:dyDescent="0.25">
      <c r="B315" s="77" t="s">
        <v>148</v>
      </c>
      <c r="C315" s="78"/>
      <c r="D315" s="78"/>
      <c r="E315" s="79"/>
      <c r="F315"/>
      <c r="G315"/>
      <c r="H315"/>
      <c r="I315"/>
      <c r="J315"/>
      <c r="K315"/>
      <c r="L315"/>
      <c r="M315"/>
      <c r="N315"/>
      <c r="O315"/>
      <c r="P315"/>
      <c r="Q315"/>
    </row>
    <row r="316" spans="2:17" s="14" customFormat="1" ht="32.25" customHeight="1" x14ac:dyDescent="0.25">
      <c r="B316" s="62" t="s">
        <v>117</v>
      </c>
      <c r="C316" s="43" t="s">
        <v>3</v>
      </c>
      <c r="D316" s="43" t="s">
        <v>118</v>
      </c>
      <c r="E316" s="43" t="s">
        <v>119</v>
      </c>
      <c r="F316"/>
      <c r="G316"/>
      <c r="H316"/>
      <c r="I316"/>
      <c r="J316"/>
      <c r="K316"/>
      <c r="L316"/>
      <c r="M316"/>
      <c r="N316"/>
      <c r="O316"/>
      <c r="P316"/>
      <c r="Q316"/>
    </row>
    <row r="317" spans="2:17" s="14" customFormat="1" x14ac:dyDescent="0.25">
      <c r="B317" s="75" t="s">
        <v>120</v>
      </c>
      <c r="C317" s="63" t="s">
        <v>121</v>
      </c>
      <c r="D317" s="34" t="s">
        <v>122</v>
      </c>
      <c r="E317" s="34">
        <v>1.2695000000000001</v>
      </c>
      <c r="F317"/>
      <c r="G317"/>
      <c r="H317"/>
      <c r="I317"/>
      <c r="J317"/>
      <c r="K317"/>
      <c r="L317"/>
      <c r="M317"/>
      <c r="N317"/>
      <c r="O317"/>
      <c r="P317"/>
      <c r="Q317"/>
    </row>
    <row r="318" spans="2:17" s="14" customFormat="1" x14ac:dyDescent="0.25">
      <c r="B318" s="76"/>
      <c r="C318" s="63" t="s">
        <v>123</v>
      </c>
      <c r="D318" s="34" t="s">
        <v>124</v>
      </c>
      <c r="E318" s="34">
        <v>0.70569999999999999</v>
      </c>
      <c r="F318"/>
      <c r="G318"/>
      <c r="H318"/>
      <c r="I318"/>
      <c r="J318"/>
      <c r="K318"/>
      <c r="L318"/>
      <c r="M318"/>
      <c r="N318"/>
      <c r="O318"/>
      <c r="P318"/>
      <c r="Q318"/>
    </row>
    <row r="319" spans="2:17" s="14" customFormat="1" x14ac:dyDescent="0.25">
      <c r="B319" s="75" t="s">
        <v>125</v>
      </c>
      <c r="C319" s="63" t="s">
        <v>121</v>
      </c>
      <c r="D319" s="34" t="s">
        <v>122</v>
      </c>
      <c r="E319" s="34">
        <v>0.3291</v>
      </c>
      <c r="F319"/>
      <c r="G319"/>
      <c r="H319"/>
      <c r="I319"/>
      <c r="J319"/>
      <c r="K319"/>
      <c r="L319"/>
      <c r="M319"/>
      <c r="N319"/>
      <c r="O319"/>
      <c r="P319"/>
      <c r="Q319"/>
    </row>
    <row r="320" spans="2:17" s="14" customFormat="1" x14ac:dyDescent="0.25">
      <c r="B320" s="76"/>
      <c r="C320" s="63" t="s">
        <v>123</v>
      </c>
      <c r="D320" s="34" t="s">
        <v>124</v>
      </c>
      <c r="E320" s="34">
        <v>0.2306</v>
      </c>
      <c r="F320"/>
      <c r="G320"/>
      <c r="H320"/>
      <c r="I320"/>
      <c r="J320"/>
      <c r="K320"/>
      <c r="L320"/>
      <c r="M320"/>
      <c r="N320"/>
      <c r="O320"/>
      <c r="P320"/>
      <c r="Q320"/>
    </row>
    <row r="321" spans="2:17" s="14" customFormat="1" x14ac:dyDescent="0.25">
      <c r="B321" s="75" t="s">
        <v>126</v>
      </c>
      <c r="C321" s="63" t="s">
        <v>121</v>
      </c>
      <c r="D321" s="34" t="s">
        <v>122</v>
      </c>
      <c r="E321" s="64">
        <v>0.13</v>
      </c>
      <c r="F321"/>
      <c r="G321"/>
      <c r="H321"/>
      <c r="I321"/>
      <c r="J321"/>
      <c r="K321"/>
      <c r="L321"/>
      <c r="M321"/>
      <c r="N321"/>
      <c r="O321"/>
      <c r="P321"/>
      <c r="Q321"/>
    </row>
    <row r="322" spans="2:17" s="14" customFormat="1" x14ac:dyDescent="0.25">
      <c r="B322" s="76"/>
      <c r="C322" s="63" t="s">
        <v>123</v>
      </c>
      <c r="D322" s="34" t="s">
        <v>124</v>
      </c>
      <c r="E322" s="64">
        <v>0.13</v>
      </c>
      <c r="F322"/>
      <c r="G322"/>
      <c r="H322"/>
      <c r="I322"/>
      <c r="J322"/>
      <c r="K322"/>
      <c r="L322"/>
      <c r="M322"/>
      <c r="N322"/>
      <c r="O322"/>
      <c r="P322"/>
      <c r="Q322"/>
    </row>
    <row r="323" spans="2:17" s="14" customFormat="1" x14ac:dyDescent="0.25">
      <c r="B323" s="75" t="s">
        <v>127</v>
      </c>
      <c r="C323" s="63" t="s">
        <v>121</v>
      </c>
      <c r="D323" s="34" t="s">
        <v>122</v>
      </c>
      <c r="E323" s="64">
        <v>0.13</v>
      </c>
      <c r="F323"/>
      <c r="G323"/>
      <c r="H323"/>
      <c r="I323"/>
      <c r="J323"/>
      <c r="K323"/>
      <c r="L323"/>
      <c r="M323"/>
      <c r="N323"/>
      <c r="O323"/>
      <c r="P323"/>
      <c r="Q323"/>
    </row>
    <row r="324" spans="2:17" s="14" customFormat="1" x14ac:dyDescent="0.25">
      <c r="B324" s="76"/>
      <c r="C324" s="63" t="s">
        <v>123</v>
      </c>
      <c r="D324" s="34" t="s">
        <v>124</v>
      </c>
      <c r="E324" s="64">
        <v>0.13</v>
      </c>
      <c r="F324"/>
      <c r="G324"/>
      <c r="H324"/>
      <c r="I324"/>
      <c r="J324"/>
      <c r="K324"/>
      <c r="L324"/>
      <c r="M324"/>
      <c r="N324"/>
      <c r="O324"/>
      <c r="P324"/>
      <c r="Q324"/>
    </row>
    <row r="325" spans="2:17" s="14" customFormat="1" x14ac:dyDescent="0.25">
      <c r="B325"/>
      <c r="C325"/>
      <c r="D325"/>
      <c r="E325"/>
      <c r="F325"/>
      <c r="G325"/>
      <c r="H325"/>
      <c r="I325"/>
      <c r="J325"/>
      <c r="K325"/>
      <c r="L325"/>
      <c r="M325"/>
      <c r="N325"/>
      <c r="O325"/>
      <c r="P325"/>
      <c r="Q325"/>
    </row>
    <row r="326" spans="2:17" s="14" customFormat="1" x14ac:dyDescent="0.25">
      <c r="B326"/>
      <c r="C326"/>
      <c r="D326"/>
      <c r="E326"/>
      <c r="F326"/>
      <c r="G326"/>
      <c r="H326"/>
      <c r="I326"/>
      <c r="J326"/>
      <c r="K326"/>
      <c r="L326"/>
      <c r="M326"/>
      <c r="N326"/>
      <c r="O326"/>
      <c r="P326"/>
      <c r="Q326"/>
    </row>
    <row r="327" spans="2:17" s="14" customFormat="1" x14ac:dyDescent="0.25">
      <c r="B327"/>
      <c r="C327"/>
      <c r="D327" s="77" t="s">
        <v>143</v>
      </c>
      <c r="E327" s="78"/>
      <c r="F327" s="79"/>
      <c r="G327" s="73" t="s">
        <v>132</v>
      </c>
      <c r="H327" s="74"/>
      <c r="I327" s="77" t="s">
        <v>143</v>
      </c>
      <c r="J327" s="79"/>
      <c r="K327"/>
      <c r="L327"/>
      <c r="M327"/>
      <c r="N327"/>
      <c r="O327"/>
      <c r="P327"/>
      <c r="Q327"/>
    </row>
    <row r="328" spans="2:17" s="14" customFormat="1" ht="18" x14ac:dyDescent="0.25">
      <c r="B328"/>
      <c r="C328" s="65"/>
      <c r="D328" s="41" t="s">
        <v>90</v>
      </c>
      <c r="E328" s="42" t="s">
        <v>91</v>
      </c>
      <c r="F328" s="42" t="s">
        <v>92</v>
      </c>
      <c r="G328" s="43" t="s">
        <v>93</v>
      </c>
      <c r="H328" s="43" t="s">
        <v>94</v>
      </c>
      <c r="I328" s="43" t="s">
        <v>15</v>
      </c>
      <c r="J328" s="43" t="s">
        <v>16</v>
      </c>
      <c r="K328"/>
      <c r="L328"/>
      <c r="M328"/>
      <c r="N328"/>
      <c r="O328"/>
      <c r="P328"/>
      <c r="Q328"/>
    </row>
    <row r="329" spans="2:17" s="14" customFormat="1" x14ac:dyDescent="0.25">
      <c r="B329" s="73" t="s">
        <v>17</v>
      </c>
      <c r="C329" s="74"/>
      <c r="D329" s="34" t="s">
        <v>18</v>
      </c>
      <c r="E329" s="34" t="s">
        <v>18</v>
      </c>
      <c r="F329" s="34" t="s">
        <v>18</v>
      </c>
      <c r="G329" s="34" t="s">
        <v>18</v>
      </c>
      <c r="H329" s="34" t="s">
        <v>18</v>
      </c>
      <c r="I329" s="34" t="s">
        <v>18</v>
      </c>
      <c r="J329" s="34" t="s">
        <v>18</v>
      </c>
      <c r="K329"/>
      <c r="L329"/>
      <c r="M329"/>
      <c r="N329"/>
      <c r="O329"/>
      <c r="P329"/>
      <c r="Q329"/>
    </row>
    <row r="330" spans="2:17" s="14" customFormat="1" x14ac:dyDescent="0.25">
      <c r="B330" s="73" t="s">
        <v>19</v>
      </c>
      <c r="C330" s="74"/>
      <c r="D330" s="55">
        <v>38.35</v>
      </c>
      <c r="E330" s="55">
        <v>26.95</v>
      </c>
      <c r="F330" s="55">
        <v>1.99</v>
      </c>
      <c r="G330" s="56">
        <v>-23.13</v>
      </c>
      <c r="H330" s="57" t="s">
        <v>57</v>
      </c>
      <c r="I330" s="55">
        <v>-0.33</v>
      </c>
      <c r="J330" s="55">
        <v>0</v>
      </c>
      <c r="K330"/>
      <c r="L330"/>
      <c r="M330"/>
      <c r="N330"/>
      <c r="O330"/>
      <c r="P330"/>
      <c r="Q330"/>
    </row>
    <row r="331" spans="2:17" s="14" customFormat="1" x14ac:dyDescent="0.25">
      <c r="B331" s="73" t="s">
        <v>20</v>
      </c>
      <c r="C331" s="74"/>
      <c r="D331" s="55">
        <v>280.48</v>
      </c>
      <c r="E331" s="55">
        <v>186.86</v>
      </c>
      <c r="F331" s="55">
        <v>1.99</v>
      </c>
      <c r="G331" s="56">
        <v>-23.13</v>
      </c>
      <c r="H331" s="57" t="s">
        <v>57</v>
      </c>
      <c r="I331" s="55">
        <v>-0.33</v>
      </c>
      <c r="J331" s="55">
        <v>0</v>
      </c>
      <c r="K331"/>
      <c r="L331"/>
      <c r="M331"/>
      <c r="N331"/>
      <c r="O331"/>
      <c r="P331"/>
      <c r="Q331"/>
    </row>
    <row r="332" spans="2:17" s="14" customFormat="1" x14ac:dyDescent="0.25">
      <c r="B332" s="73" t="s">
        <v>21</v>
      </c>
      <c r="C332" s="74"/>
      <c r="D332" s="55">
        <v>578.63</v>
      </c>
      <c r="E332" s="55">
        <v>383.77</v>
      </c>
      <c r="F332" s="55">
        <v>1.99</v>
      </c>
      <c r="G332" s="56">
        <v>-23.13</v>
      </c>
      <c r="H332" s="57" t="s">
        <v>57</v>
      </c>
      <c r="I332" s="55">
        <v>-0.33</v>
      </c>
      <c r="J332" s="55">
        <v>0</v>
      </c>
      <c r="K332"/>
      <c r="L332"/>
      <c r="M332"/>
      <c r="N332"/>
      <c r="O332"/>
      <c r="P332"/>
      <c r="Q332"/>
    </row>
    <row r="333" spans="2:17" ht="19.5" x14ac:dyDescent="0.3">
      <c r="D333" s="3"/>
      <c r="G333" s="2"/>
      <c r="H333" s="2"/>
    </row>
    <row r="339" spans="2:17" ht="28.5" x14ac:dyDescent="0.45">
      <c r="B339" s="12" t="s">
        <v>68</v>
      </c>
    </row>
    <row r="340" spans="2:17" x14ac:dyDescent="0.25">
      <c r="B340" s="11" t="s">
        <v>69</v>
      </c>
    </row>
    <row r="341" spans="2:17" ht="21" x14ac:dyDescent="0.35">
      <c r="B341" s="11" t="s">
        <v>70</v>
      </c>
      <c r="G341" s="1"/>
    </row>
    <row r="342" spans="2:17" ht="21" x14ac:dyDescent="0.35">
      <c r="B342" s="11" t="s">
        <v>71</v>
      </c>
      <c r="C342" s="11"/>
      <c r="D342" s="11"/>
      <c r="E342" s="11"/>
      <c r="G342" s="1"/>
    </row>
    <row r="343" spans="2:17" ht="21" x14ac:dyDescent="0.35">
      <c r="B343" s="11"/>
      <c r="C343" s="11"/>
      <c r="D343" s="11"/>
      <c r="E343" s="11"/>
      <c r="G343" s="1"/>
    </row>
    <row r="344" spans="2:17" ht="21" x14ac:dyDescent="0.35">
      <c r="G344" s="1" t="s">
        <v>0</v>
      </c>
      <c r="H344" s="1"/>
    </row>
    <row r="345" spans="2:17" ht="21" x14ac:dyDescent="0.35">
      <c r="G345" s="1"/>
      <c r="H345" s="1"/>
    </row>
    <row r="346" spans="2:17" ht="21" x14ac:dyDescent="0.35">
      <c r="C346" s="3"/>
      <c r="G346" s="1" t="s">
        <v>58</v>
      </c>
    </row>
    <row r="347" spans="2:17" ht="21" x14ac:dyDescent="0.35">
      <c r="C347" s="3"/>
      <c r="G347" s="1"/>
      <c r="H347" s="2"/>
    </row>
    <row r="348" spans="2:17" ht="19.5" x14ac:dyDescent="0.3">
      <c r="C348" s="3"/>
      <c r="G348" s="2" t="s">
        <v>1</v>
      </c>
      <c r="H348" s="2" t="s">
        <v>140</v>
      </c>
    </row>
    <row r="351" spans="2:17" s="14" customFormat="1" x14ac:dyDescent="0.25">
      <c r="B351" s="82" t="s">
        <v>2</v>
      </c>
      <c r="C351" s="83"/>
      <c r="D351" s="84"/>
      <c r="E351" s="30" t="s">
        <v>131</v>
      </c>
      <c r="F351" s="80" t="s">
        <v>132</v>
      </c>
      <c r="G351" s="85"/>
      <c r="H351" s="85"/>
      <c r="I351" s="85"/>
      <c r="J351" s="85"/>
      <c r="K351" s="81"/>
      <c r="L351" s="115" t="s">
        <v>138</v>
      </c>
      <c r="M351" s="116"/>
      <c r="N351" s="116"/>
      <c r="O351" s="115" t="s">
        <v>138</v>
      </c>
      <c r="P351" s="116"/>
      <c r="Q351" s="116"/>
    </row>
    <row r="352" spans="2:17" s="14" customFormat="1" ht="33" x14ac:dyDescent="0.25">
      <c r="B352" s="16" t="s">
        <v>3</v>
      </c>
      <c r="C352" s="16" t="s">
        <v>4</v>
      </c>
      <c r="D352" s="16" t="s">
        <v>5</v>
      </c>
      <c r="E352" s="15" t="s">
        <v>59</v>
      </c>
      <c r="F352" s="16" t="s">
        <v>76</v>
      </c>
      <c r="G352" s="52" t="s">
        <v>114</v>
      </c>
      <c r="H352" s="16" t="s">
        <v>78</v>
      </c>
      <c r="I352" s="52" t="s">
        <v>115</v>
      </c>
      <c r="J352" s="16" t="s">
        <v>61</v>
      </c>
      <c r="K352" s="16" t="s">
        <v>67</v>
      </c>
      <c r="L352" s="16" t="s">
        <v>6</v>
      </c>
      <c r="M352" s="16" t="s">
        <v>8</v>
      </c>
      <c r="N352" s="16" t="s">
        <v>9</v>
      </c>
      <c r="O352" s="16" t="s">
        <v>62</v>
      </c>
      <c r="P352" s="16" t="s">
        <v>63</v>
      </c>
      <c r="Q352" s="16" t="s">
        <v>64</v>
      </c>
    </row>
    <row r="353" spans="2:17" s="14" customFormat="1" x14ac:dyDescent="0.25">
      <c r="B353" s="19"/>
      <c r="C353" s="19"/>
      <c r="D353" s="19"/>
      <c r="E353" s="17" t="s">
        <v>10</v>
      </c>
      <c r="F353" s="17" t="s">
        <v>10</v>
      </c>
      <c r="G353" s="17" t="s">
        <v>10</v>
      </c>
      <c r="H353" s="38" t="s">
        <v>10</v>
      </c>
      <c r="I353" s="17" t="s">
        <v>10</v>
      </c>
      <c r="J353" s="17" t="s">
        <v>10</v>
      </c>
      <c r="K353" s="17" t="s">
        <v>10</v>
      </c>
      <c r="L353" s="17" t="s">
        <v>10</v>
      </c>
      <c r="M353" s="17" t="s">
        <v>10</v>
      </c>
      <c r="N353" s="17" t="s">
        <v>10</v>
      </c>
      <c r="O353" s="17" t="s">
        <v>10</v>
      </c>
      <c r="P353" s="17" t="s">
        <v>10</v>
      </c>
      <c r="Q353" s="17" t="s">
        <v>10</v>
      </c>
    </row>
    <row r="354" spans="2:17" s="14" customFormat="1" x14ac:dyDescent="0.25">
      <c r="B354" s="23">
        <v>1</v>
      </c>
      <c r="C354" s="19"/>
      <c r="D354" s="19">
        <v>120</v>
      </c>
      <c r="E354" s="18">
        <v>0</v>
      </c>
      <c r="F354" s="18">
        <v>0</v>
      </c>
      <c r="G354" s="18">
        <v>0</v>
      </c>
      <c r="H354" s="40">
        <v>0</v>
      </c>
      <c r="I354" s="18">
        <v>0</v>
      </c>
      <c r="J354" s="18">
        <v>0</v>
      </c>
      <c r="K354" s="18">
        <v>0</v>
      </c>
      <c r="L354" s="13">
        <v>0.39069999999999999</v>
      </c>
      <c r="M354" s="18">
        <v>0.1186</v>
      </c>
      <c r="N354" s="18">
        <v>1.4455</v>
      </c>
      <c r="O354" s="89">
        <v>3.8699999999999998E-2</v>
      </c>
      <c r="P354" s="89">
        <v>2.3999999999999998E-3</v>
      </c>
      <c r="Q354" s="89">
        <v>0.68810000000000004</v>
      </c>
    </row>
    <row r="355" spans="2:17" s="14" customFormat="1" x14ac:dyDescent="0.25">
      <c r="B355" s="23">
        <f>B354+1</f>
        <v>2</v>
      </c>
      <c r="C355" s="19">
        <v>121</v>
      </c>
      <c r="D355" s="19">
        <v>480</v>
      </c>
      <c r="E355" s="18">
        <v>6.9824000000000002</v>
      </c>
      <c r="F355" s="18">
        <v>4.62</v>
      </c>
      <c r="G355" s="18">
        <v>0</v>
      </c>
      <c r="H355" s="40">
        <v>4.62</v>
      </c>
      <c r="I355" s="18">
        <v>0</v>
      </c>
      <c r="J355" s="18">
        <v>0</v>
      </c>
      <c r="K355" s="18">
        <v>0</v>
      </c>
      <c r="L355" s="13">
        <v>0.39069999999999999</v>
      </c>
      <c r="M355" s="18">
        <v>0.1186</v>
      </c>
      <c r="N355" s="18">
        <v>1.4455</v>
      </c>
      <c r="O355" s="90"/>
      <c r="P355" s="90"/>
      <c r="Q355" s="90"/>
    </row>
    <row r="356" spans="2:17" s="14" customFormat="1" x14ac:dyDescent="0.25">
      <c r="B356" s="23">
        <f t="shared" ref="B356:B361" si="6">B355+1</f>
        <v>3</v>
      </c>
      <c r="C356" s="19">
        <v>481</v>
      </c>
      <c r="D356" s="19">
        <v>1560</v>
      </c>
      <c r="E356" s="18">
        <v>6.3909000000000002</v>
      </c>
      <c r="F356" s="18">
        <v>2.73</v>
      </c>
      <c r="G356" s="18">
        <v>0</v>
      </c>
      <c r="H356" s="40">
        <v>2.73</v>
      </c>
      <c r="I356" s="18">
        <v>0</v>
      </c>
      <c r="J356" s="18">
        <v>0</v>
      </c>
      <c r="K356" s="18">
        <v>0</v>
      </c>
      <c r="L356" s="13">
        <v>0.39069999999999999</v>
      </c>
      <c r="M356" s="18">
        <v>0.1186</v>
      </c>
      <c r="N356" s="18">
        <v>1.4455</v>
      </c>
      <c r="O356" s="90"/>
      <c r="P356" s="90"/>
      <c r="Q356" s="90"/>
    </row>
    <row r="357" spans="2:17" s="14" customFormat="1" x14ac:dyDescent="0.25">
      <c r="B357" s="23">
        <f t="shared" si="6"/>
        <v>4</v>
      </c>
      <c r="C357" s="19">
        <v>1561</v>
      </c>
      <c r="D357" s="19">
        <v>5000</v>
      </c>
      <c r="E357" s="18">
        <v>6.4177999999999997</v>
      </c>
      <c r="F357" s="18">
        <v>2.21</v>
      </c>
      <c r="G357" s="18">
        <v>0</v>
      </c>
      <c r="H357" s="40">
        <v>2.21</v>
      </c>
      <c r="I357" s="18">
        <v>0</v>
      </c>
      <c r="J357" s="18">
        <v>0</v>
      </c>
      <c r="K357" s="18">
        <v>0</v>
      </c>
      <c r="L357" s="13">
        <v>0.39069999999999999</v>
      </c>
      <c r="M357" s="18">
        <v>0.1186</v>
      </c>
      <c r="N357" s="18">
        <v>1.4455</v>
      </c>
      <c r="O357" s="90"/>
      <c r="P357" s="90"/>
      <c r="Q357" s="90"/>
    </row>
    <row r="358" spans="2:17" s="14" customFormat="1" x14ac:dyDescent="0.25">
      <c r="B358" s="23">
        <f t="shared" si="6"/>
        <v>5</v>
      </c>
      <c r="C358" s="19">
        <v>5001</v>
      </c>
      <c r="D358" s="19">
        <v>80000</v>
      </c>
      <c r="E358" s="18">
        <v>4.7953999999999999</v>
      </c>
      <c r="F358" s="18">
        <v>1.58</v>
      </c>
      <c r="G358" s="18">
        <v>0</v>
      </c>
      <c r="H358" s="40">
        <v>1.58</v>
      </c>
      <c r="I358" s="18">
        <v>0</v>
      </c>
      <c r="J358" s="18">
        <v>0</v>
      </c>
      <c r="K358" s="18">
        <v>0</v>
      </c>
      <c r="L358" s="13">
        <v>0.39069999999999999</v>
      </c>
      <c r="M358" s="18">
        <v>0.1186</v>
      </c>
      <c r="N358" s="18">
        <v>1.4455</v>
      </c>
      <c r="O358" s="90"/>
      <c r="P358" s="90"/>
      <c r="Q358" s="90"/>
    </row>
    <row r="359" spans="2:17" s="14" customFormat="1" x14ac:dyDescent="0.25">
      <c r="B359" s="23">
        <f t="shared" si="6"/>
        <v>6</v>
      </c>
      <c r="C359" s="19">
        <v>80001</v>
      </c>
      <c r="D359" s="19">
        <v>200000</v>
      </c>
      <c r="E359" s="18">
        <v>2.4291</v>
      </c>
      <c r="F359" s="18">
        <v>0.66</v>
      </c>
      <c r="G359" s="18">
        <v>0</v>
      </c>
      <c r="H359" s="40">
        <v>0.66</v>
      </c>
      <c r="I359" s="18">
        <v>0</v>
      </c>
      <c r="J359" s="18">
        <v>0</v>
      </c>
      <c r="K359" s="18">
        <v>0</v>
      </c>
      <c r="L359" s="13">
        <v>0.39069999999999999</v>
      </c>
      <c r="M359" s="18">
        <v>0.1186</v>
      </c>
      <c r="N359" s="18">
        <v>1.4455</v>
      </c>
      <c r="O359" s="90"/>
      <c r="P359" s="90"/>
      <c r="Q359" s="90"/>
    </row>
    <row r="360" spans="2:17" s="14" customFormat="1" x14ac:dyDescent="0.25">
      <c r="B360" s="23">
        <f t="shared" si="6"/>
        <v>7</v>
      </c>
      <c r="C360" s="19">
        <v>200001</v>
      </c>
      <c r="D360" s="19">
        <v>1000000</v>
      </c>
      <c r="E360" s="18">
        <v>1.1920999999999999</v>
      </c>
      <c r="F360" s="18">
        <v>0</v>
      </c>
      <c r="G360" s="18">
        <v>0</v>
      </c>
      <c r="H360" s="40">
        <v>0</v>
      </c>
      <c r="I360" s="18">
        <v>0</v>
      </c>
      <c r="J360" s="18">
        <v>0</v>
      </c>
      <c r="K360" s="18">
        <v>0</v>
      </c>
      <c r="L360" s="13">
        <v>0.18260000000000001</v>
      </c>
      <c r="M360" s="18">
        <v>0.06</v>
      </c>
      <c r="N360" s="18">
        <v>0.73040000000000005</v>
      </c>
      <c r="O360" s="90"/>
      <c r="P360" s="90"/>
      <c r="Q360" s="90"/>
    </row>
    <row r="361" spans="2:17" s="14" customFormat="1" x14ac:dyDescent="0.25">
      <c r="B361" s="23">
        <f t="shared" si="6"/>
        <v>8</v>
      </c>
      <c r="C361" s="19">
        <v>1000001</v>
      </c>
      <c r="D361" s="21" t="s">
        <v>11</v>
      </c>
      <c r="E361" s="18">
        <v>0.33160000000000001</v>
      </c>
      <c r="F361" s="18">
        <v>0</v>
      </c>
      <c r="G361" s="18">
        <v>0</v>
      </c>
      <c r="H361" s="40">
        <v>0</v>
      </c>
      <c r="I361" s="18">
        <v>0</v>
      </c>
      <c r="J361" s="18">
        <v>0</v>
      </c>
      <c r="K361" s="18">
        <v>0</v>
      </c>
      <c r="L361" s="13">
        <v>0.18260000000000001</v>
      </c>
      <c r="M361" s="18">
        <v>0.06</v>
      </c>
      <c r="N361" s="18">
        <v>0.73040000000000005</v>
      </c>
      <c r="O361" s="91"/>
      <c r="P361" s="91"/>
      <c r="Q361" s="91"/>
    </row>
    <row r="362" spans="2:17" s="14" customFormat="1" x14ac:dyDescent="0.25">
      <c r="B362"/>
      <c r="C362"/>
      <c r="D362"/>
      <c r="E362"/>
      <c r="F362"/>
      <c r="G362"/>
      <c r="H362"/>
      <c r="I362"/>
      <c r="J362"/>
      <c r="K362"/>
      <c r="L362"/>
      <c r="M362"/>
      <c r="N362"/>
      <c r="O362"/>
      <c r="P362"/>
      <c r="Q362"/>
    </row>
    <row r="363" spans="2:17" s="14" customFormat="1" x14ac:dyDescent="0.25">
      <c r="B363"/>
      <c r="C363"/>
      <c r="D363"/>
      <c r="E363"/>
      <c r="F363"/>
      <c r="G363" s="14" t="s">
        <v>56</v>
      </c>
      <c r="H363"/>
      <c r="I363"/>
      <c r="J363"/>
      <c r="K363"/>
      <c r="L363"/>
      <c r="M363"/>
      <c r="N363"/>
      <c r="O363"/>
      <c r="P363"/>
      <c r="Q363"/>
    </row>
    <row r="364" spans="2:17" s="14" customFormat="1" x14ac:dyDescent="0.25">
      <c r="B364"/>
      <c r="C364"/>
      <c r="D364"/>
      <c r="E364"/>
      <c r="F364"/>
      <c r="G364" s="14" t="s">
        <v>66</v>
      </c>
      <c r="H364"/>
      <c r="I364"/>
      <c r="J364"/>
      <c r="K364"/>
      <c r="L364"/>
      <c r="M364"/>
      <c r="N364"/>
      <c r="O364"/>
      <c r="P364"/>
      <c r="Q364"/>
    </row>
    <row r="365" spans="2:17" s="14" customFormat="1" x14ac:dyDescent="0.25">
      <c r="B365"/>
      <c r="C365"/>
      <c r="D365"/>
      <c r="E365"/>
      <c r="F365"/>
      <c r="H365"/>
      <c r="I365"/>
      <c r="J365"/>
      <c r="K365"/>
      <c r="L365"/>
      <c r="M365"/>
      <c r="N365"/>
      <c r="O365"/>
      <c r="P365"/>
      <c r="Q365"/>
    </row>
    <row r="366" spans="2:17" s="14" customFormat="1" ht="14.25" customHeight="1" x14ac:dyDescent="0.25">
      <c r="K366"/>
      <c r="L366"/>
      <c r="M366"/>
      <c r="N366"/>
      <c r="O366"/>
      <c r="P366"/>
      <c r="Q366"/>
    </row>
    <row r="367" spans="2:17" s="14" customFormat="1" ht="22.5" customHeight="1" x14ac:dyDescent="0.25">
      <c r="B367" s="77" t="s">
        <v>139</v>
      </c>
      <c r="C367" s="78"/>
      <c r="D367" s="78"/>
      <c r="E367" s="79"/>
      <c r="K367"/>
      <c r="L367"/>
      <c r="M367"/>
      <c r="N367"/>
      <c r="O367"/>
      <c r="P367"/>
      <c r="Q367"/>
    </row>
    <row r="368" spans="2:17" s="14" customFormat="1" ht="32.25" customHeight="1" x14ac:dyDescent="0.25">
      <c r="B368" s="16" t="s">
        <v>117</v>
      </c>
      <c r="C368" s="16" t="s">
        <v>3</v>
      </c>
      <c r="D368" s="16" t="s">
        <v>118</v>
      </c>
      <c r="E368" s="16" t="s">
        <v>119</v>
      </c>
      <c r="K368"/>
      <c r="L368"/>
      <c r="M368"/>
      <c r="N368"/>
      <c r="O368"/>
      <c r="P368"/>
      <c r="Q368"/>
    </row>
    <row r="369" spans="2:17" s="14" customFormat="1" x14ac:dyDescent="0.25">
      <c r="B369" s="113" t="s">
        <v>120</v>
      </c>
      <c r="C369" s="58" t="s">
        <v>121</v>
      </c>
      <c r="D369" s="30" t="s">
        <v>122</v>
      </c>
      <c r="E369" s="30">
        <v>1.2695000000000001</v>
      </c>
      <c r="K369"/>
      <c r="L369"/>
      <c r="M369"/>
      <c r="N369"/>
      <c r="O369"/>
      <c r="P369"/>
      <c r="Q369"/>
    </row>
    <row r="370" spans="2:17" s="14" customFormat="1" x14ac:dyDescent="0.25">
      <c r="B370" s="114"/>
      <c r="C370" s="58" t="s">
        <v>123</v>
      </c>
      <c r="D370" s="30" t="s">
        <v>124</v>
      </c>
      <c r="E370" s="30">
        <v>0.70569999999999999</v>
      </c>
      <c r="K370"/>
      <c r="L370"/>
      <c r="M370"/>
      <c r="N370"/>
      <c r="O370"/>
      <c r="P370"/>
      <c r="Q370"/>
    </row>
    <row r="371" spans="2:17" s="14" customFormat="1" x14ac:dyDescent="0.25">
      <c r="B371" s="113" t="s">
        <v>125</v>
      </c>
      <c r="C371" s="58" t="s">
        <v>121</v>
      </c>
      <c r="D371" s="30" t="s">
        <v>122</v>
      </c>
      <c r="E371" s="30">
        <v>0.3291</v>
      </c>
      <c r="K371"/>
      <c r="L371"/>
      <c r="M371"/>
      <c r="N371"/>
      <c r="O371"/>
      <c r="P371"/>
      <c r="Q371"/>
    </row>
    <row r="372" spans="2:17" s="14" customFormat="1" x14ac:dyDescent="0.25">
      <c r="B372" s="114"/>
      <c r="C372" s="58" t="s">
        <v>123</v>
      </c>
      <c r="D372" s="30" t="s">
        <v>124</v>
      </c>
      <c r="E372" s="30">
        <v>0.2306</v>
      </c>
      <c r="K372"/>
      <c r="L372"/>
      <c r="M372"/>
      <c r="N372"/>
      <c r="O372"/>
      <c r="P372"/>
      <c r="Q372"/>
    </row>
    <row r="373" spans="2:17" s="14" customFormat="1" x14ac:dyDescent="0.25">
      <c r="B373" s="113" t="s">
        <v>126</v>
      </c>
      <c r="C373" s="58" t="s">
        <v>121</v>
      </c>
      <c r="D373" s="30" t="s">
        <v>122</v>
      </c>
      <c r="E373" s="59">
        <v>0.13</v>
      </c>
      <c r="K373"/>
      <c r="L373"/>
      <c r="M373"/>
      <c r="N373"/>
      <c r="O373"/>
      <c r="P373"/>
      <c r="Q373"/>
    </row>
    <row r="374" spans="2:17" s="14" customFormat="1" x14ac:dyDescent="0.25">
      <c r="B374" s="114"/>
      <c r="C374" s="58" t="s">
        <v>123</v>
      </c>
      <c r="D374" s="30" t="s">
        <v>124</v>
      </c>
      <c r="E374" s="59">
        <v>0.13</v>
      </c>
      <c r="K374"/>
      <c r="L374"/>
      <c r="M374"/>
      <c r="N374"/>
      <c r="O374"/>
      <c r="P374"/>
      <c r="Q374"/>
    </row>
    <row r="375" spans="2:17" s="14" customFormat="1" x14ac:dyDescent="0.25">
      <c r="B375" s="113" t="s">
        <v>127</v>
      </c>
      <c r="C375" s="58" t="s">
        <v>121</v>
      </c>
      <c r="D375" s="30" t="s">
        <v>122</v>
      </c>
      <c r="E375" s="59">
        <v>0.13</v>
      </c>
      <c r="K375"/>
      <c r="L375"/>
      <c r="M375"/>
      <c r="N375"/>
      <c r="O375"/>
      <c r="P375"/>
      <c r="Q375"/>
    </row>
    <row r="376" spans="2:17" s="14" customFormat="1" x14ac:dyDescent="0.25">
      <c r="B376" s="114"/>
      <c r="C376" s="58" t="s">
        <v>123</v>
      </c>
      <c r="D376" s="30" t="s">
        <v>124</v>
      </c>
      <c r="E376" s="59">
        <v>0.13</v>
      </c>
      <c r="K376"/>
      <c r="L376"/>
      <c r="M376"/>
      <c r="N376"/>
      <c r="O376"/>
      <c r="P376"/>
      <c r="Q376"/>
    </row>
    <row r="377" spans="2:17" s="14" customFormat="1" x14ac:dyDescent="0.25">
      <c r="K377"/>
      <c r="L377"/>
      <c r="M377"/>
      <c r="N377"/>
      <c r="O377"/>
      <c r="P377"/>
      <c r="Q377"/>
    </row>
    <row r="378" spans="2:17" s="14" customFormat="1" x14ac:dyDescent="0.25">
      <c r="K378"/>
      <c r="L378"/>
      <c r="M378"/>
      <c r="N378"/>
      <c r="O378"/>
      <c r="P378"/>
      <c r="Q378"/>
    </row>
    <row r="379" spans="2:17" s="14" customFormat="1" x14ac:dyDescent="0.25">
      <c r="D379" s="80" t="s">
        <v>131</v>
      </c>
      <c r="E379" s="85"/>
      <c r="F379" s="81"/>
      <c r="G379" s="80" t="s">
        <v>132</v>
      </c>
      <c r="H379" s="81"/>
      <c r="I379" s="80" t="s">
        <v>131</v>
      </c>
      <c r="J379" s="81"/>
      <c r="K379"/>
      <c r="L379"/>
      <c r="M379"/>
      <c r="N379"/>
      <c r="O379"/>
      <c r="P379"/>
      <c r="Q379"/>
    </row>
    <row r="380" spans="2:17" s="14" customFormat="1" ht="18" x14ac:dyDescent="0.25">
      <c r="C380" s="27"/>
      <c r="D380" s="4" t="s">
        <v>12</v>
      </c>
      <c r="E380" s="5" t="s">
        <v>13</v>
      </c>
      <c r="F380" s="5" t="s">
        <v>14</v>
      </c>
      <c r="G380" s="16" t="s">
        <v>60</v>
      </c>
      <c r="H380" s="16" t="s">
        <v>65</v>
      </c>
      <c r="I380" s="16" t="s">
        <v>15</v>
      </c>
      <c r="J380" s="16" t="s">
        <v>16</v>
      </c>
      <c r="K380"/>
      <c r="L380"/>
      <c r="M380"/>
      <c r="N380"/>
      <c r="O380"/>
      <c r="P380"/>
      <c r="Q380"/>
    </row>
    <row r="381" spans="2:17" s="14" customFormat="1" x14ac:dyDescent="0.25">
      <c r="B381" s="80" t="s">
        <v>17</v>
      </c>
      <c r="C381" s="81"/>
      <c r="D381" s="30" t="s">
        <v>18</v>
      </c>
      <c r="E381" s="30" t="s">
        <v>18</v>
      </c>
      <c r="F381" s="30" t="s">
        <v>18</v>
      </c>
      <c r="G381" s="30" t="s">
        <v>18</v>
      </c>
      <c r="H381" s="30" t="s">
        <v>18</v>
      </c>
      <c r="I381" s="30" t="s">
        <v>18</v>
      </c>
      <c r="J381" s="30" t="s">
        <v>18</v>
      </c>
      <c r="K381"/>
      <c r="L381"/>
      <c r="M381"/>
      <c r="N381"/>
      <c r="O381"/>
      <c r="P381"/>
      <c r="Q381"/>
    </row>
    <row r="382" spans="2:17" s="14" customFormat="1" x14ac:dyDescent="0.25">
      <c r="B382" s="80" t="s">
        <v>19</v>
      </c>
      <c r="C382" s="81"/>
      <c r="D382" s="60">
        <v>38.85</v>
      </c>
      <c r="E382" s="60">
        <v>26.57</v>
      </c>
      <c r="F382" s="60">
        <v>1.97</v>
      </c>
      <c r="G382" s="60">
        <v>-23.13</v>
      </c>
      <c r="H382" s="61" t="s">
        <v>57</v>
      </c>
      <c r="I382" s="60">
        <v>-0.25</v>
      </c>
      <c r="J382" s="60">
        <v>0.06</v>
      </c>
      <c r="K382"/>
      <c r="L382"/>
      <c r="M382"/>
      <c r="N382"/>
      <c r="O382"/>
      <c r="P382"/>
      <c r="Q382"/>
    </row>
    <row r="383" spans="2:17" s="14" customFormat="1" x14ac:dyDescent="0.25">
      <c r="B383" s="80" t="s">
        <v>20</v>
      </c>
      <c r="C383" s="81"/>
      <c r="D383" s="60">
        <v>283.23</v>
      </c>
      <c r="E383" s="60">
        <v>184.54</v>
      </c>
      <c r="F383" s="60">
        <v>1.97</v>
      </c>
      <c r="G383" s="60">
        <v>-23.13</v>
      </c>
      <c r="H383" s="61" t="s">
        <v>57</v>
      </c>
      <c r="I383" s="60">
        <v>-0.25</v>
      </c>
      <c r="J383" s="60">
        <v>0.06</v>
      </c>
      <c r="K383"/>
      <c r="L383"/>
      <c r="M383"/>
      <c r="N383"/>
      <c r="O383"/>
      <c r="P383"/>
      <c r="Q383"/>
    </row>
    <row r="384" spans="2:17" s="14" customFormat="1" x14ac:dyDescent="0.25">
      <c r="B384" s="80" t="s">
        <v>21</v>
      </c>
      <c r="C384" s="81"/>
      <c r="D384" s="60">
        <v>590.19000000000005</v>
      </c>
      <c r="E384" s="60">
        <v>382.96</v>
      </c>
      <c r="F384" s="60">
        <v>1.97</v>
      </c>
      <c r="G384" s="60">
        <v>-23.13</v>
      </c>
      <c r="H384" s="61" t="s">
        <v>57</v>
      </c>
      <c r="I384" s="60">
        <v>-0.25</v>
      </c>
      <c r="J384" s="60">
        <v>0.06</v>
      </c>
      <c r="K384"/>
      <c r="L384"/>
      <c r="M384"/>
      <c r="N384"/>
      <c r="O384"/>
      <c r="P384"/>
      <c r="Q384"/>
    </row>
    <row r="385" spans="2:8" ht="19.5" x14ac:dyDescent="0.3">
      <c r="D385" s="3"/>
      <c r="G385" s="2"/>
      <c r="H385" s="2"/>
    </row>
    <row r="390" spans="2:8" ht="28.5" x14ac:dyDescent="0.45">
      <c r="B390" s="12" t="s">
        <v>68</v>
      </c>
    </row>
    <row r="391" spans="2:8" x14ac:dyDescent="0.25">
      <c r="B391" s="11" t="s">
        <v>69</v>
      </c>
    </row>
    <row r="392" spans="2:8" ht="21" x14ac:dyDescent="0.35">
      <c r="B392" s="11" t="s">
        <v>70</v>
      </c>
      <c r="G392" s="1"/>
    </row>
    <row r="393" spans="2:8" ht="21" x14ac:dyDescent="0.35">
      <c r="B393" s="11" t="s">
        <v>71</v>
      </c>
      <c r="C393" s="11"/>
      <c r="D393" s="11"/>
      <c r="E393" s="11"/>
      <c r="G393" s="1"/>
    </row>
    <row r="394" spans="2:8" ht="21" x14ac:dyDescent="0.35">
      <c r="B394" s="11"/>
      <c r="C394" s="11"/>
      <c r="D394" s="11"/>
      <c r="E394" s="11"/>
      <c r="G394" s="1"/>
    </row>
    <row r="395" spans="2:8" ht="21" x14ac:dyDescent="0.35">
      <c r="G395" s="1" t="s">
        <v>0</v>
      </c>
      <c r="H395" s="1"/>
    </row>
    <row r="396" spans="2:8" ht="21" x14ac:dyDescent="0.35">
      <c r="G396" s="1"/>
      <c r="H396" s="1"/>
    </row>
    <row r="397" spans="2:8" ht="21" x14ac:dyDescent="0.35">
      <c r="C397" s="3"/>
      <c r="G397" s="1" t="s">
        <v>58</v>
      </c>
    </row>
    <row r="398" spans="2:8" ht="21" x14ac:dyDescent="0.35">
      <c r="C398" s="3"/>
      <c r="G398" s="1"/>
      <c r="H398" s="2"/>
    </row>
    <row r="399" spans="2:8" ht="19.5" x14ac:dyDescent="0.3">
      <c r="C399" s="3"/>
      <c r="G399" s="2" t="s">
        <v>1</v>
      </c>
      <c r="H399" s="2" t="s">
        <v>135</v>
      </c>
    </row>
    <row r="402" spans="2:17" s="14" customFormat="1" x14ac:dyDescent="0.25">
      <c r="B402" s="82" t="s">
        <v>2</v>
      </c>
      <c r="C402" s="83"/>
      <c r="D402" s="84"/>
      <c r="E402" s="30" t="s">
        <v>131</v>
      </c>
      <c r="F402" s="80" t="s">
        <v>132</v>
      </c>
      <c r="G402" s="85"/>
      <c r="H402" s="85"/>
      <c r="I402" s="85"/>
      <c r="J402" s="85"/>
      <c r="K402" s="81"/>
      <c r="L402" s="115" t="s">
        <v>134</v>
      </c>
      <c r="M402" s="116"/>
      <c r="N402" s="116"/>
      <c r="O402" s="115" t="s">
        <v>134</v>
      </c>
      <c r="P402" s="116"/>
      <c r="Q402" s="116"/>
    </row>
    <row r="403" spans="2:17" s="14" customFormat="1" ht="33" x14ac:dyDescent="0.25">
      <c r="B403" s="16" t="s">
        <v>3</v>
      </c>
      <c r="C403" s="16" t="s">
        <v>4</v>
      </c>
      <c r="D403" s="16" t="s">
        <v>5</v>
      </c>
      <c r="E403" s="15" t="s">
        <v>59</v>
      </c>
      <c r="F403" s="16" t="s">
        <v>76</v>
      </c>
      <c r="G403" s="52" t="s">
        <v>114</v>
      </c>
      <c r="H403" s="16" t="s">
        <v>78</v>
      </c>
      <c r="I403" s="52" t="s">
        <v>115</v>
      </c>
      <c r="J403" s="16" t="s">
        <v>61</v>
      </c>
      <c r="K403" s="16" t="s">
        <v>67</v>
      </c>
      <c r="L403" s="16" t="s">
        <v>6</v>
      </c>
      <c r="M403" s="16" t="s">
        <v>8</v>
      </c>
      <c r="N403" s="16" t="s">
        <v>9</v>
      </c>
      <c r="O403" s="16" t="s">
        <v>62</v>
      </c>
      <c r="P403" s="16" t="s">
        <v>63</v>
      </c>
      <c r="Q403" s="16" t="s">
        <v>64</v>
      </c>
    </row>
    <row r="404" spans="2:17" s="14" customFormat="1" x14ac:dyDescent="0.25">
      <c r="B404" s="19"/>
      <c r="C404" s="19"/>
      <c r="D404" s="19"/>
      <c r="E404" s="17" t="s">
        <v>10</v>
      </c>
      <c r="F404" s="17" t="s">
        <v>10</v>
      </c>
      <c r="G404" s="17" t="s">
        <v>10</v>
      </c>
      <c r="H404" s="38" t="s">
        <v>10</v>
      </c>
      <c r="I404" s="17" t="s">
        <v>10</v>
      </c>
      <c r="J404" s="17" t="s">
        <v>10</v>
      </c>
      <c r="K404" s="17" t="s">
        <v>10</v>
      </c>
      <c r="L404" s="17" t="s">
        <v>10</v>
      </c>
      <c r="M404" s="17" t="s">
        <v>10</v>
      </c>
      <c r="N404" s="17" t="s">
        <v>10</v>
      </c>
      <c r="O404" s="17" t="s">
        <v>10</v>
      </c>
      <c r="P404" s="17" t="s">
        <v>10</v>
      </c>
      <c r="Q404" s="17" t="s">
        <v>10</v>
      </c>
    </row>
    <row r="405" spans="2:17" s="14" customFormat="1" x14ac:dyDescent="0.25">
      <c r="B405" s="23">
        <v>1</v>
      </c>
      <c r="C405" s="19"/>
      <c r="D405" s="19">
        <v>120</v>
      </c>
      <c r="E405" s="18">
        <v>0</v>
      </c>
      <c r="F405" s="18">
        <v>0</v>
      </c>
      <c r="G405" s="18">
        <v>0</v>
      </c>
      <c r="H405" s="40">
        <v>0</v>
      </c>
      <c r="I405" s="18">
        <v>0</v>
      </c>
      <c r="J405" s="18">
        <v>0</v>
      </c>
      <c r="K405" s="18">
        <v>0</v>
      </c>
      <c r="L405" s="18">
        <v>0</v>
      </c>
      <c r="M405" s="18">
        <v>0.1186</v>
      </c>
      <c r="N405" s="18">
        <v>1.4455</v>
      </c>
      <c r="O405" s="89">
        <v>3.8699999999999998E-2</v>
      </c>
      <c r="P405" s="89">
        <v>2.3999999999999998E-3</v>
      </c>
      <c r="Q405" s="89">
        <v>0.68810000000000004</v>
      </c>
    </row>
    <row r="406" spans="2:17" s="14" customFormat="1" x14ac:dyDescent="0.25">
      <c r="B406" s="23">
        <f>B405+1</f>
        <v>2</v>
      </c>
      <c r="C406" s="19">
        <v>121</v>
      </c>
      <c r="D406" s="19">
        <v>480</v>
      </c>
      <c r="E406" s="18">
        <v>6.9824000000000002</v>
      </c>
      <c r="F406" s="18">
        <v>4.62</v>
      </c>
      <c r="G406" s="18">
        <v>0</v>
      </c>
      <c r="H406" s="40">
        <v>4.62</v>
      </c>
      <c r="I406" s="18">
        <v>0</v>
      </c>
      <c r="J406" s="18">
        <v>0</v>
      </c>
      <c r="K406" s="18">
        <v>0</v>
      </c>
      <c r="L406" s="18">
        <v>0</v>
      </c>
      <c r="M406" s="18">
        <v>0.1186</v>
      </c>
      <c r="N406" s="18">
        <v>1.4455</v>
      </c>
      <c r="O406" s="90"/>
      <c r="P406" s="90"/>
      <c r="Q406" s="90"/>
    </row>
    <row r="407" spans="2:17" s="14" customFormat="1" x14ac:dyDescent="0.25">
      <c r="B407" s="23">
        <f t="shared" ref="B407:B412" si="7">B406+1</f>
        <v>3</v>
      </c>
      <c r="C407" s="19">
        <v>481</v>
      </c>
      <c r="D407" s="19">
        <v>1560</v>
      </c>
      <c r="E407" s="18">
        <v>6.3909000000000002</v>
      </c>
      <c r="F407" s="18">
        <v>2.73</v>
      </c>
      <c r="G407" s="18">
        <v>0</v>
      </c>
      <c r="H407" s="40">
        <v>2.73</v>
      </c>
      <c r="I407" s="18">
        <v>0</v>
      </c>
      <c r="J407" s="18">
        <v>0</v>
      </c>
      <c r="K407" s="18">
        <v>0</v>
      </c>
      <c r="L407" s="18">
        <v>0</v>
      </c>
      <c r="M407" s="18">
        <v>0.1186</v>
      </c>
      <c r="N407" s="18">
        <v>1.4455</v>
      </c>
      <c r="O407" s="90"/>
      <c r="P407" s="90"/>
      <c r="Q407" s="90"/>
    </row>
    <row r="408" spans="2:17" s="14" customFormat="1" x14ac:dyDescent="0.25">
      <c r="B408" s="23">
        <f t="shared" si="7"/>
        <v>4</v>
      </c>
      <c r="C408" s="19">
        <v>1561</v>
      </c>
      <c r="D408" s="19">
        <v>5000</v>
      </c>
      <c r="E408" s="18">
        <v>6.4177999999999997</v>
      </c>
      <c r="F408" s="18">
        <v>2.21</v>
      </c>
      <c r="G408" s="18">
        <v>0</v>
      </c>
      <c r="H408" s="40">
        <v>2.21</v>
      </c>
      <c r="I408" s="18">
        <v>0</v>
      </c>
      <c r="J408" s="18">
        <v>0</v>
      </c>
      <c r="K408" s="18">
        <v>0</v>
      </c>
      <c r="L408" s="18">
        <v>0</v>
      </c>
      <c r="M408" s="18">
        <v>0.1186</v>
      </c>
      <c r="N408" s="18">
        <v>1.4455</v>
      </c>
      <c r="O408" s="90"/>
      <c r="P408" s="90"/>
      <c r="Q408" s="90"/>
    </row>
    <row r="409" spans="2:17" s="14" customFormat="1" x14ac:dyDescent="0.25">
      <c r="B409" s="23">
        <f t="shared" si="7"/>
        <v>5</v>
      </c>
      <c r="C409" s="19">
        <v>5001</v>
      </c>
      <c r="D409" s="19">
        <v>80000</v>
      </c>
      <c r="E409" s="18">
        <v>4.7953999999999999</v>
      </c>
      <c r="F409" s="18">
        <v>1.58</v>
      </c>
      <c r="G409" s="18">
        <v>0</v>
      </c>
      <c r="H409" s="40">
        <v>1.58</v>
      </c>
      <c r="I409" s="18">
        <v>0</v>
      </c>
      <c r="J409" s="18">
        <v>0</v>
      </c>
      <c r="K409" s="18">
        <v>0</v>
      </c>
      <c r="L409" s="18">
        <v>0</v>
      </c>
      <c r="M409" s="18">
        <v>0.1186</v>
      </c>
      <c r="N409" s="18">
        <v>1.4455</v>
      </c>
      <c r="O409" s="90"/>
      <c r="P409" s="90"/>
      <c r="Q409" s="90"/>
    </row>
    <row r="410" spans="2:17" s="14" customFormat="1" x14ac:dyDescent="0.25">
      <c r="B410" s="23">
        <f t="shared" si="7"/>
        <v>6</v>
      </c>
      <c r="C410" s="19">
        <v>80001</v>
      </c>
      <c r="D410" s="19">
        <v>200000</v>
      </c>
      <c r="E410" s="18">
        <v>2.4291</v>
      </c>
      <c r="F410" s="18">
        <v>0.66</v>
      </c>
      <c r="G410" s="18">
        <v>0</v>
      </c>
      <c r="H410" s="40">
        <v>0.66</v>
      </c>
      <c r="I410" s="18">
        <v>0</v>
      </c>
      <c r="J410" s="18">
        <v>0</v>
      </c>
      <c r="K410" s="18">
        <v>0</v>
      </c>
      <c r="L410" s="18">
        <v>0</v>
      </c>
      <c r="M410" s="18">
        <v>0.1186</v>
      </c>
      <c r="N410" s="18">
        <v>1.4455</v>
      </c>
      <c r="O410" s="90"/>
      <c r="P410" s="90"/>
      <c r="Q410" s="90"/>
    </row>
    <row r="411" spans="2:17" s="14" customFormat="1" x14ac:dyDescent="0.25">
      <c r="B411" s="23">
        <f t="shared" si="7"/>
        <v>7</v>
      </c>
      <c r="C411" s="19">
        <v>200001</v>
      </c>
      <c r="D411" s="19">
        <v>1000000</v>
      </c>
      <c r="E411" s="18">
        <v>1.1920999999999999</v>
      </c>
      <c r="F411" s="18">
        <v>0</v>
      </c>
      <c r="G411" s="18">
        <v>0</v>
      </c>
      <c r="H411" s="40">
        <v>0</v>
      </c>
      <c r="I411" s="18">
        <v>0</v>
      </c>
      <c r="J411" s="18">
        <v>0</v>
      </c>
      <c r="K411" s="18">
        <v>0</v>
      </c>
      <c r="L411" s="18">
        <v>0</v>
      </c>
      <c r="M411" s="18">
        <v>0.06</v>
      </c>
      <c r="N411" s="18">
        <v>0.73040000000000005</v>
      </c>
      <c r="O411" s="90"/>
      <c r="P411" s="90"/>
      <c r="Q411" s="90"/>
    </row>
    <row r="412" spans="2:17" s="14" customFormat="1" x14ac:dyDescent="0.25">
      <c r="B412" s="23">
        <f t="shared" si="7"/>
        <v>8</v>
      </c>
      <c r="C412" s="19">
        <v>1000001</v>
      </c>
      <c r="D412" s="21" t="s">
        <v>11</v>
      </c>
      <c r="E412" s="18">
        <v>0.33160000000000001</v>
      </c>
      <c r="F412" s="18">
        <v>0</v>
      </c>
      <c r="G412" s="18">
        <v>0</v>
      </c>
      <c r="H412" s="40">
        <v>0</v>
      </c>
      <c r="I412" s="18">
        <v>0</v>
      </c>
      <c r="J412" s="18">
        <v>0</v>
      </c>
      <c r="K412" s="18">
        <v>0</v>
      </c>
      <c r="L412" s="18">
        <v>0</v>
      </c>
      <c r="M412" s="18">
        <v>0.06</v>
      </c>
      <c r="N412" s="18">
        <v>0.73040000000000005</v>
      </c>
      <c r="O412" s="91"/>
      <c r="P412" s="91"/>
      <c r="Q412" s="91"/>
    </row>
    <row r="413" spans="2:17" s="14" customFormat="1" x14ac:dyDescent="0.25">
      <c r="B413"/>
      <c r="C413"/>
      <c r="D413"/>
      <c r="E413"/>
      <c r="F413"/>
      <c r="G413"/>
      <c r="H413"/>
      <c r="I413"/>
      <c r="J413"/>
      <c r="K413"/>
      <c r="L413"/>
      <c r="M413"/>
      <c r="N413"/>
      <c r="O413"/>
      <c r="P413"/>
      <c r="Q413"/>
    </row>
    <row r="414" spans="2:17" s="14" customFormat="1" x14ac:dyDescent="0.25">
      <c r="B414"/>
      <c r="C414"/>
      <c r="D414"/>
      <c r="E414"/>
      <c r="F414"/>
      <c r="G414" s="14" t="s">
        <v>56</v>
      </c>
      <c r="H414"/>
      <c r="I414"/>
      <c r="J414"/>
      <c r="K414"/>
      <c r="L414"/>
      <c r="M414"/>
      <c r="N414"/>
      <c r="O414"/>
      <c r="P414"/>
      <c r="Q414"/>
    </row>
    <row r="415" spans="2:17" s="14" customFormat="1" x14ac:dyDescent="0.25">
      <c r="B415"/>
      <c r="C415"/>
      <c r="D415"/>
      <c r="E415"/>
      <c r="F415"/>
      <c r="G415" s="14" t="s">
        <v>66</v>
      </c>
      <c r="H415"/>
      <c r="I415"/>
      <c r="J415"/>
      <c r="K415"/>
      <c r="L415"/>
      <c r="M415"/>
      <c r="N415"/>
      <c r="O415"/>
      <c r="P415"/>
      <c r="Q415"/>
    </row>
    <row r="416" spans="2:17" s="14" customFormat="1" x14ac:dyDescent="0.25">
      <c r="B416"/>
      <c r="C416"/>
      <c r="D416"/>
      <c r="E416"/>
      <c r="F416"/>
      <c r="H416"/>
      <c r="I416"/>
      <c r="J416"/>
      <c r="K416"/>
      <c r="L416"/>
      <c r="M416"/>
      <c r="N416"/>
      <c r="O416"/>
      <c r="P416"/>
      <c r="Q416"/>
    </row>
    <row r="417" spans="2:17" s="14" customFormat="1" ht="14.25" customHeight="1" x14ac:dyDescent="0.25">
      <c r="K417"/>
      <c r="L417"/>
      <c r="M417"/>
      <c r="N417"/>
      <c r="O417"/>
      <c r="P417"/>
      <c r="Q417"/>
    </row>
    <row r="418" spans="2:17" s="14" customFormat="1" ht="22.5" customHeight="1" x14ac:dyDescent="0.25">
      <c r="B418" s="80" t="s">
        <v>133</v>
      </c>
      <c r="C418" s="85"/>
      <c r="D418" s="85"/>
      <c r="E418" s="81"/>
      <c r="K418"/>
      <c r="L418"/>
      <c r="M418"/>
      <c r="N418"/>
      <c r="O418"/>
      <c r="P418"/>
      <c r="Q418"/>
    </row>
    <row r="419" spans="2:17" s="14" customFormat="1" ht="32.25" customHeight="1" x14ac:dyDescent="0.25">
      <c r="B419" s="16" t="s">
        <v>117</v>
      </c>
      <c r="C419" s="16" t="s">
        <v>3</v>
      </c>
      <c r="D419" s="16" t="s">
        <v>118</v>
      </c>
      <c r="E419" s="16" t="s">
        <v>119</v>
      </c>
      <c r="K419"/>
      <c r="L419"/>
      <c r="M419"/>
      <c r="N419"/>
      <c r="O419"/>
      <c r="P419"/>
      <c r="Q419"/>
    </row>
    <row r="420" spans="2:17" s="14" customFormat="1" x14ac:dyDescent="0.25">
      <c r="B420" s="113" t="s">
        <v>120</v>
      </c>
      <c r="C420" s="58" t="s">
        <v>121</v>
      </c>
      <c r="D420" s="30" t="s">
        <v>122</v>
      </c>
      <c r="E420" s="30">
        <v>1.2695000000000001</v>
      </c>
      <c r="K420"/>
      <c r="L420"/>
      <c r="M420"/>
      <c r="N420"/>
      <c r="O420"/>
      <c r="P420"/>
      <c r="Q420"/>
    </row>
    <row r="421" spans="2:17" s="14" customFormat="1" x14ac:dyDescent="0.25">
      <c r="B421" s="114"/>
      <c r="C421" s="58" t="s">
        <v>123</v>
      </c>
      <c r="D421" s="30" t="s">
        <v>124</v>
      </c>
      <c r="E421" s="30">
        <v>0.70569999999999999</v>
      </c>
      <c r="K421"/>
      <c r="L421"/>
      <c r="M421"/>
      <c r="N421"/>
      <c r="O421"/>
      <c r="P421"/>
      <c r="Q421"/>
    </row>
    <row r="422" spans="2:17" s="14" customFormat="1" x14ac:dyDescent="0.25">
      <c r="B422" s="113" t="s">
        <v>125</v>
      </c>
      <c r="C422" s="58" t="s">
        <v>121</v>
      </c>
      <c r="D422" s="30" t="s">
        <v>122</v>
      </c>
      <c r="E422" s="30">
        <v>0.3291</v>
      </c>
      <c r="K422"/>
      <c r="L422"/>
      <c r="M422"/>
      <c r="N422"/>
      <c r="O422"/>
      <c r="P422"/>
      <c r="Q422"/>
    </row>
    <row r="423" spans="2:17" s="14" customFormat="1" x14ac:dyDescent="0.25">
      <c r="B423" s="114"/>
      <c r="C423" s="58" t="s">
        <v>123</v>
      </c>
      <c r="D423" s="30" t="s">
        <v>124</v>
      </c>
      <c r="E423" s="30">
        <v>0.2306</v>
      </c>
      <c r="K423"/>
      <c r="L423"/>
      <c r="M423"/>
      <c r="N423"/>
      <c r="O423"/>
      <c r="P423"/>
      <c r="Q423"/>
    </row>
    <row r="424" spans="2:17" s="14" customFormat="1" x14ac:dyDescent="0.25">
      <c r="B424" s="113" t="s">
        <v>126</v>
      </c>
      <c r="C424" s="58" t="s">
        <v>121</v>
      </c>
      <c r="D424" s="30" t="s">
        <v>122</v>
      </c>
      <c r="E424" s="59">
        <v>0.13</v>
      </c>
      <c r="K424"/>
      <c r="L424"/>
      <c r="M424"/>
      <c r="N424"/>
      <c r="O424"/>
      <c r="P424"/>
      <c r="Q424"/>
    </row>
    <row r="425" spans="2:17" s="14" customFormat="1" x14ac:dyDescent="0.25">
      <c r="B425" s="114"/>
      <c r="C425" s="58" t="s">
        <v>123</v>
      </c>
      <c r="D425" s="30" t="s">
        <v>124</v>
      </c>
      <c r="E425" s="59">
        <v>0.13</v>
      </c>
      <c r="K425"/>
      <c r="L425"/>
      <c r="M425"/>
      <c r="N425"/>
      <c r="O425"/>
      <c r="P425"/>
      <c r="Q425"/>
    </row>
    <row r="426" spans="2:17" s="14" customFormat="1" x14ac:dyDescent="0.25">
      <c r="B426" s="113" t="s">
        <v>127</v>
      </c>
      <c r="C426" s="58" t="s">
        <v>121</v>
      </c>
      <c r="D426" s="30" t="s">
        <v>122</v>
      </c>
      <c r="E426" s="59">
        <v>0.13</v>
      </c>
      <c r="K426"/>
      <c r="L426"/>
      <c r="M426"/>
      <c r="N426"/>
      <c r="O426"/>
      <c r="P426"/>
      <c r="Q426"/>
    </row>
    <row r="427" spans="2:17" s="14" customFormat="1" x14ac:dyDescent="0.25">
      <c r="B427" s="114"/>
      <c r="C427" s="58" t="s">
        <v>123</v>
      </c>
      <c r="D427" s="30" t="s">
        <v>124</v>
      </c>
      <c r="E427" s="59">
        <v>0.13</v>
      </c>
      <c r="K427"/>
      <c r="L427"/>
      <c r="M427"/>
      <c r="N427"/>
      <c r="O427"/>
      <c r="P427"/>
      <c r="Q427"/>
    </row>
    <row r="428" spans="2:17" s="14" customFormat="1" x14ac:dyDescent="0.25">
      <c r="K428"/>
      <c r="L428"/>
      <c r="M428"/>
      <c r="N428"/>
      <c r="O428"/>
      <c r="P428"/>
      <c r="Q428"/>
    </row>
    <row r="429" spans="2:17" s="14" customFormat="1" x14ac:dyDescent="0.25">
      <c r="K429"/>
      <c r="L429"/>
      <c r="M429"/>
      <c r="N429"/>
      <c r="O429"/>
      <c r="P429"/>
      <c r="Q429"/>
    </row>
    <row r="430" spans="2:17" s="14" customFormat="1" x14ac:dyDescent="0.25">
      <c r="D430" s="80" t="s">
        <v>131</v>
      </c>
      <c r="E430" s="85"/>
      <c r="F430" s="81"/>
      <c r="G430" s="80" t="s">
        <v>132</v>
      </c>
      <c r="H430" s="81"/>
      <c r="I430" s="80" t="s">
        <v>131</v>
      </c>
      <c r="J430" s="81"/>
      <c r="K430"/>
      <c r="L430"/>
      <c r="M430"/>
      <c r="N430"/>
      <c r="O430"/>
      <c r="P430"/>
      <c r="Q430"/>
    </row>
    <row r="431" spans="2:17" s="14" customFormat="1" ht="18" x14ac:dyDescent="0.25">
      <c r="C431" s="27"/>
      <c r="D431" s="4" t="s">
        <v>12</v>
      </c>
      <c r="E431" s="5" t="s">
        <v>13</v>
      </c>
      <c r="F431" s="5" t="s">
        <v>14</v>
      </c>
      <c r="G431" s="16" t="s">
        <v>60</v>
      </c>
      <c r="H431" s="16" t="s">
        <v>65</v>
      </c>
      <c r="I431" s="16" t="s">
        <v>15</v>
      </c>
      <c r="J431" s="16" t="s">
        <v>16</v>
      </c>
      <c r="K431"/>
      <c r="L431"/>
      <c r="M431"/>
      <c r="N431"/>
      <c r="O431"/>
      <c r="P431"/>
      <c r="Q431"/>
    </row>
    <row r="432" spans="2:17" s="14" customFormat="1" x14ac:dyDescent="0.25">
      <c r="B432" s="80" t="s">
        <v>17</v>
      </c>
      <c r="C432" s="81"/>
      <c r="D432" s="30" t="s">
        <v>18</v>
      </c>
      <c r="E432" s="30" t="s">
        <v>18</v>
      </c>
      <c r="F432" s="30" t="s">
        <v>18</v>
      </c>
      <c r="G432" s="30" t="s">
        <v>18</v>
      </c>
      <c r="H432" s="30" t="s">
        <v>18</v>
      </c>
      <c r="I432" s="30" t="s">
        <v>18</v>
      </c>
      <c r="J432" s="30" t="s">
        <v>18</v>
      </c>
      <c r="K432"/>
      <c r="L432"/>
      <c r="M432"/>
      <c r="N432"/>
      <c r="O432"/>
      <c r="P432"/>
      <c r="Q432"/>
    </row>
    <row r="433" spans="2:17" s="14" customFormat="1" x14ac:dyDescent="0.25">
      <c r="B433" s="80" t="s">
        <v>19</v>
      </c>
      <c r="C433" s="81"/>
      <c r="D433" s="60">
        <v>38.85</v>
      </c>
      <c r="E433" s="60">
        <v>26.57</v>
      </c>
      <c r="F433" s="60">
        <v>1.97</v>
      </c>
      <c r="G433" s="60">
        <v>-23.13</v>
      </c>
      <c r="H433" s="61" t="s">
        <v>57</v>
      </c>
      <c r="I433" s="60">
        <v>-0.25</v>
      </c>
      <c r="J433" s="60">
        <v>0.06</v>
      </c>
      <c r="K433"/>
      <c r="L433"/>
      <c r="M433"/>
      <c r="N433"/>
      <c r="O433"/>
      <c r="P433"/>
      <c r="Q433"/>
    </row>
    <row r="434" spans="2:17" s="14" customFormat="1" x14ac:dyDescent="0.25">
      <c r="B434" s="80" t="s">
        <v>20</v>
      </c>
      <c r="C434" s="81"/>
      <c r="D434" s="60">
        <v>283.23</v>
      </c>
      <c r="E434" s="60">
        <v>184.54</v>
      </c>
      <c r="F434" s="60">
        <v>1.97</v>
      </c>
      <c r="G434" s="60">
        <v>-23.13</v>
      </c>
      <c r="H434" s="61" t="s">
        <v>57</v>
      </c>
      <c r="I434" s="60">
        <v>-0.25</v>
      </c>
      <c r="J434" s="60">
        <v>0.06</v>
      </c>
      <c r="K434"/>
      <c r="L434"/>
      <c r="M434"/>
      <c r="N434"/>
      <c r="O434"/>
      <c r="P434"/>
      <c r="Q434"/>
    </row>
    <row r="435" spans="2:17" s="14" customFormat="1" x14ac:dyDescent="0.25">
      <c r="B435" s="80" t="s">
        <v>21</v>
      </c>
      <c r="C435" s="81"/>
      <c r="D435" s="60">
        <v>590.19000000000005</v>
      </c>
      <c r="E435" s="60">
        <v>382.96</v>
      </c>
      <c r="F435" s="60">
        <v>1.97</v>
      </c>
      <c r="G435" s="60">
        <v>-23.13</v>
      </c>
      <c r="H435" s="61" t="s">
        <v>57</v>
      </c>
      <c r="I435" s="60">
        <v>-0.25</v>
      </c>
      <c r="J435" s="60">
        <v>0.06</v>
      </c>
      <c r="K435"/>
      <c r="L435"/>
      <c r="M435"/>
      <c r="N435"/>
      <c r="O435"/>
      <c r="P435"/>
      <c r="Q435"/>
    </row>
    <row r="436" spans="2:17" ht="19.5" x14ac:dyDescent="0.3">
      <c r="D436" s="3"/>
      <c r="G436" s="2"/>
      <c r="H436" s="2"/>
    </row>
    <row r="442" spans="2:17" ht="28.5" x14ac:dyDescent="0.45">
      <c r="B442" s="12" t="s">
        <v>68</v>
      </c>
    </row>
    <row r="443" spans="2:17" x14ac:dyDescent="0.25">
      <c r="B443" s="11" t="s">
        <v>69</v>
      </c>
    </row>
    <row r="444" spans="2:17" ht="21" x14ac:dyDescent="0.35">
      <c r="B444" s="11" t="s">
        <v>70</v>
      </c>
      <c r="G444" s="1"/>
    </row>
    <row r="445" spans="2:17" ht="21" x14ac:dyDescent="0.35">
      <c r="B445" s="11" t="s">
        <v>71</v>
      </c>
      <c r="C445" s="11"/>
      <c r="D445" s="11"/>
      <c r="E445" s="11"/>
      <c r="G445" s="1"/>
    </row>
    <row r="446" spans="2:17" ht="21" x14ac:dyDescent="0.35">
      <c r="B446" s="11"/>
      <c r="C446" s="11"/>
      <c r="D446" s="11"/>
      <c r="E446" s="11"/>
      <c r="G446" s="1"/>
    </row>
    <row r="447" spans="2:17" ht="21" x14ac:dyDescent="0.35">
      <c r="G447" s="1" t="s">
        <v>0</v>
      </c>
      <c r="H447" s="1"/>
    </row>
    <row r="448" spans="2:17" ht="21" x14ac:dyDescent="0.35">
      <c r="G448" s="1"/>
      <c r="H448" s="1"/>
    </row>
    <row r="449" spans="2:17" ht="21" x14ac:dyDescent="0.35">
      <c r="C449" s="3"/>
      <c r="G449" s="1" t="s">
        <v>58</v>
      </c>
    </row>
    <row r="450" spans="2:17" ht="21" x14ac:dyDescent="0.35">
      <c r="C450" s="3"/>
      <c r="G450" s="1"/>
      <c r="H450" s="2"/>
    </row>
    <row r="451" spans="2:17" ht="19.5" x14ac:dyDescent="0.3">
      <c r="C451" s="3"/>
      <c r="G451" s="2" t="s">
        <v>1</v>
      </c>
      <c r="H451" s="2" t="s">
        <v>136</v>
      </c>
    </row>
    <row r="454" spans="2:17" s="14" customFormat="1" x14ac:dyDescent="0.25">
      <c r="B454" s="82" t="s">
        <v>2</v>
      </c>
      <c r="C454" s="83"/>
      <c r="D454" s="84"/>
      <c r="E454" s="30" t="s">
        <v>131</v>
      </c>
      <c r="F454" s="115" t="s">
        <v>132</v>
      </c>
      <c r="G454" s="116"/>
      <c r="H454" s="116"/>
      <c r="I454" s="116"/>
      <c r="J454" s="116"/>
      <c r="K454" s="117"/>
      <c r="L454" s="115" t="s">
        <v>137</v>
      </c>
      <c r="M454" s="116"/>
      <c r="N454" s="116"/>
      <c r="O454" s="115" t="s">
        <v>137</v>
      </c>
      <c r="P454" s="116"/>
      <c r="Q454" s="117"/>
    </row>
    <row r="455" spans="2:17" s="14" customFormat="1" ht="33" x14ac:dyDescent="0.25">
      <c r="B455" s="16" t="s">
        <v>3</v>
      </c>
      <c r="C455" s="16" t="s">
        <v>4</v>
      </c>
      <c r="D455" s="16" t="s">
        <v>5</v>
      </c>
      <c r="E455" s="15" t="s">
        <v>59</v>
      </c>
      <c r="F455" s="16" t="s">
        <v>76</v>
      </c>
      <c r="G455" s="52" t="s">
        <v>114</v>
      </c>
      <c r="H455" s="16" t="s">
        <v>78</v>
      </c>
      <c r="I455" s="52" t="s">
        <v>115</v>
      </c>
      <c r="J455" s="16" t="s">
        <v>61</v>
      </c>
      <c r="K455" s="16" t="s">
        <v>67</v>
      </c>
      <c r="L455" s="16" t="s">
        <v>6</v>
      </c>
      <c r="M455" s="16" t="s">
        <v>8</v>
      </c>
      <c r="N455" s="16" t="s">
        <v>9</v>
      </c>
      <c r="O455" s="16" t="s">
        <v>62</v>
      </c>
      <c r="P455" s="16" t="s">
        <v>63</v>
      </c>
      <c r="Q455" s="16" t="s">
        <v>64</v>
      </c>
    </row>
    <row r="456" spans="2:17" s="14" customFormat="1" x14ac:dyDescent="0.25">
      <c r="B456" s="19"/>
      <c r="C456" s="19"/>
      <c r="D456" s="19"/>
      <c r="E456" s="17" t="s">
        <v>10</v>
      </c>
      <c r="F456" s="17" t="s">
        <v>10</v>
      </c>
      <c r="G456" s="17" t="s">
        <v>10</v>
      </c>
      <c r="H456" s="38" t="s">
        <v>10</v>
      </c>
      <c r="I456" s="17" t="s">
        <v>10</v>
      </c>
      <c r="J456" s="17" t="s">
        <v>10</v>
      </c>
      <c r="K456" s="17" t="s">
        <v>10</v>
      </c>
      <c r="L456" s="17" t="s">
        <v>10</v>
      </c>
      <c r="M456" s="17" t="s">
        <v>10</v>
      </c>
      <c r="N456" s="17" t="s">
        <v>10</v>
      </c>
      <c r="O456" s="17" t="s">
        <v>10</v>
      </c>
      <c r="P456" s="17" t="s">
        <v>10</v>
      </c>
      <c r="Q456" s="17" t="s">
        <v>10</v>
      </c>
    </row>
    <row r="457" spans="2:17" s="14" customFormat="1" x14ac:dyDescent="0.25">
      <c r="B457" s="23">
        <v>1</v>
      </c>
      <c r="C457" s="19"/>
      <c r="D457" s="19">
        <v>120</v>
      </c>
      <c r="E457" s="18">
        <v>0</v>
      </c>
      <c r="F457" s="18">
        <v>0</v>
      </c>
      <c r="G457" s="18">
        <v>0</v>
      </c>
      <c r="H457" s="40">
        <v>0</v>
      </c>
      <c r="I457" s="18">
        <v>0</v>
      </c>
      <c r="J457" s="18">
        <v>0</v>
      </c>
      <c r="K457" s="18">
        <v>0</v>
      </c>
      <c r="L457" s="18">
        <v>0</v>
      </c>
      <c r="M457" s="18">
        <v>0.1186</v>
      </c>
      <c r="N457" s="18">
        <v>1.4455</v>
      </c>
      <c r="O457" s="89">
        <v>3.8699999999999998E-2</v>
      </c>
      <c r="P457" s="89">
        <v>2.3999999999999998E-3</v>
      </c>
      <c r="Q457" s="131">
        <v>0.68810000000000004</v>
      </c>
    </row>
    <row r="458" spans="2:17" s="14" customFormat="1" x14ac:dyDescent="0.25">
      <c r="B458" s="23">
        <f>B457+1</f>
        <v>2</v>
      </c>
      <c r="C458" s="19">
        <v>121</v>
      </c>
      <c r="D458" s="19">
        <v>480</v>
      </c>
      <c r="E458" s="18">
        <v>6.9824000000000002</v>
      </c>
      <c r="F458" s="18">
        <v>4.62</v>
      </c>
      <c r="G458" s="18">
        <v>0</v>
      </c>
      <c r="H458" s="40">
        <v>4.62</v>
      </c>
      <c r="I458" s="18">
        <v>0</v>
      </c>
      <c r="J458" s="18">
        <v>0</v>
      </c>
      <c r="K458" s="18">
        <v>0</v>
      </c>
      <c r="L458" s="18">
        <v>0</v>
      </c>
      <c r="M458" s="18">
        <v>0.1186</v>
      </c>
      <c r="N458" s="18">
        <v>1.4455</v>
      </c>
      <c r="O458" s="90"/>
      <c r="P458" s="90"/>
      <c r="Q458" s="132"/>
    </row>
    <row r="459" spans="2:17" s="14" customFormat="1" x14ac:dyDescent="0.25">
      <c r="B459" s="23">
        <f t="shared" ref="B459:B464" si="8">B458+1</f>
        <v>3</v>
      </c>
      <c r="C459" s="19">
        <v>481</v>
      </c>
      <c r="D459" s="19">
        <v>1560</v>
      </c>
      <c r="E459" s="18">
        <v>6.3909000000000002</v>
      </c>
      <c r="F459" s="18">
        <v>2.73</v>
      </c>
      <c r="G459" s="18">
        <v>0</v>
      </c>
      <c r="H459" s="40">
        <v>2.73</v>
      </c>
      <c r="I459" s="18">
        <v>0</v>
      </c>
      <c r="J459" s="18">
        <v>0</v>
      </c>
      <c r="K459" s="18">
        <v>0</v>
      </c>
      <c r="L459" s="18">
        <v>0</v>
      </c>
      <c r="M459" s="18">
        <v>0.1186</v>
      </c>
      <c r="N459" s="18">
        <v>1.4455</v>
      </c>
      <c r="O459" s="90"/>
      <c r="P459" s="90"/>
      <c r="Q459" s="132"/>
    </row>
    <row r="460" spans="2:17" s="14" customFormat="1" x14ac:dyDescent="0.25">
      <c r="B460" s="23">
        <f t="shared" si="8"/>
        <v>4</v>
      </c>
      <c r="C460" s="19">
        <v>1561</v>
      </c>
      <c r="D460" s="19">
        <v>5000</v>
      </c>
      <c r="E460" s="18">
        <v>6.4177999999999997</v>
      </c>
      <c r="F460" s="18">
        <v>2.21</v>
      </c>
      <c r="G460" s="18">
        <v>0</v>
      </c>
      <c r="H460" s="40">
        <v>2.21</v>
      </c>
      <c r="I460" s="18">
        <v>0</v>
      </c>
      <c r="J460" s="18">
        <v>0</v>
      </c>
      <c r="K460" s="18">
        <v>0</v>
      </c>
      <c r="L460" s="18">
        <v>0</v>
      </c>
      <c r="M460" s="18">
        <v>0.1186</v>
      </c>
      <c r="N460" s="18">
        <v>1.4455</v>
      </c>
      <c r="O460" s="90"/>
      <c r="P460" s="90"/>
      <c r="Q460" s="132"/>
    </row>
    <row r="461" spans="2:17" s="14" customFormat="1" x14ac:dyDescent="0.25">
      <c r="B461" s="23">
        <f t="shared" si="8"/>
        <v>5</v>
      </c>
      <c r="C461" s="19">
        <v>5001</v>
      </c>
      <c r="D461" s="19">
        <v>80000</v>
      </c>
      <c r="E461" s="18">
        <v>4.7953999999999999</v>
      </c>
      <c r="F461" s="18">
        <v>1.58</v>
      </c>
      <c r="G461" s="18">
        <v>0</v>
      </c>
      <c r="H461" s="40">
        <v>1.58</v>
      </c>
      <c r="I461" s="18">
        <v>0</v>
      </c>
      <c r="J461" s="18">
        <v>0</v>
      </c>
      <c r="K461" s="18">
        <v>0</v>
      </c>
      <c r="L461" s="18">
        <v>0</v>
      </c>
      <c r="M461" s="18">
        <v>0.1186</v>
      </c>
      <c r="N461" s="18">
        <v>1.4455</v>
      </c>
      <c r="O461" s="90"/>
      <c r="P461" s="90"/>
      <c r="Q461" s="132"/>
    </row>
    <row r="462" spans="2:17" s="14" customFormat="1" x14ac:dyDescent="0.25">
      <c r="B462" s="23">
        <f t="shared" si="8"/>
        <v>6</v>
      </c>
      <c r="C462" s="19">
        <v>80001</v>
      </c>
      <c r="D462" s="19">
        <v>200000</v>
      </c>
      <c r="E462" s="18">
        <v>2.4291</v>
      </c>
      <c r="F462" s="18">
        <v>0.66</v>
      </c>
      <c r="G462" s="18">
        <v>0</v>
      </c>
      <c r="H462" s="40">
        <v>0.66</v>
      </c>
      <c r="I462" s="18">
        <v>0</v>
      </c>
      <c r="J462" s="18">
        <v>0</v>
      </c>
      <c r="K462" s="18">
        <v>0</v>
      </c>
      <c r="L462" s="18">
        <v>0</v>
      </c>
      <c r="M462" s="18">
        <v>0.1186</v>
      </c>
      <c r="N462" s="18">
        <v>1.4455</v>
      </c>
      <c r="O462" s="90"/>
      <c r="P462" s="90"/>
      <c r="Q462" s="132"/>
    </row>
    <row r="463" spans="2:17" s="14" customFormat="1" x14ac:dyDescent="0.25">
      <c r="B463" s="23">
        <f t="shared" si="8"/>
        <v>7</v>
      </c>
      <c r="C463" s="19">
        <v>200001</v>
      </c>
      <c r="D463" s="19">
        <v>1000000</v>
      </c>
      <c r="E463" s="18">
        <v>1.1920999999999999</v>
      </c>
      <c r="F463" s="18">
        <v>0</v>
      </c>
      <c r="G463" s="18">
        <v>0</v>
      </c>
      <c r="H463" s="40">
        <v>0</v>
      </c>
      <c r="I463" s="18">
        <v>0</v>
      </c>
      <c r="J463" s="18">
        <v>0</v>
      </c>
      <c r="K463" s="18">
        <v>0</v>
      </c>
      <c r="L463" s="18">
        <v>0</v>
      </c>
      <c r="M463" s="18">
        <v>0.06</v>
      </c>
      <c r="N463" s="18">
        <v>0.73040000000000005</v>
      </c>
      <c r="O463" s="90"/>
      <c r="P463" s="90"/>
      <c r="Q463" s="132"/>
    </row>
    <row r="464" spans="2:17" s="14" customFormat="1" x14ac:dyDescent="0.25">
      <c r="B464" s="23">
        <f t="shared" si="8"/>
        <v>8</v>
      </c>
      <c r="C464" s="19">
        <v>1000001</v>
      </c>
      <c r="D464" s="21" t="s">
        <v>11</v>
      </c>
      <c r="E464" s="18">
        <v>0.33160000000000001</v>
      </c>
      <c r="F464" s="18">
        <v>0</v>
      </c>
      <c r="G464" s="18">
        <v>0</v>
      </c>
      <c r="H464" s="40">
        <v>0</v>
      </c>
      <c r="I464" s="18">
        <v>0</v>
      </c>
      <c r="J464" s="18">
        <v>0</v>
      </c>
      <c r="K464" s="18">
        <v>0</v>
      </c>
      <c r="L464" s="18">
        <v>0</v>
      </c>
      <c r="M464" s="18">
        <v>0.06</v>
      </c>
      <c r="N464" s="18">
        <v>0.73040000000000005</v>
      </c>
      <c r="O464" s="91"/>
      <c r="P464" s="91"/>
      <c r="Q464" s="133"/>
    </row>
    <row r="465" spans="2:17" s="14" customFormat="1" x14ac:dyDescent="0.25">
      <c r="B465"/>
      <c r="C465"/>
      <c r="D465"/>
      <c r="E465"/>
      <c r="F465"/>
      <c r="G465"/>
      <c r="H465"/>
      <c r="I465"/>
      <c r="J465"/>
      <c r="K465"/>
      <c r="L465"/>
      <c r="M465"/>
      <c r="N465"/>
      <c r="O465"/>
      <c r="P465"/>
      <c r="Q465"/>
    </row>
    <row r="466" spans="2:17" s="14" customFormat="1" x14ac:dyDescent="0.25">
      <c r="B466"/>
      <c r="C466"/>
      <c r="D466"/>
      <c r="E466"/>
      <c r="F466"/>
      <c r="G466" s="14" t="s">
        <v>56</v>
      </c>
      <c r="H466"/>
      <c r="I466"/>
      <c r="J466"/>
      <c r="K466"/>
      <c r="L466"/>
      <c r="M466"/>
      <c r="N466"/>
      <c r="O466"/>
      <c r="P466"/>
      <c r="Q466"/>
    </row>
    <row r="467" spans="2:17" s="14" customFormat="1" x14ac:dyDescent="0.25">
      <c r="B467"/>
      <c r="C467"/>
      <c r="D467"/>
      <c r="E467"/>
      <c r="F467"/>
      <c r="G467" s="14" t="s">
        <v>66</v>
      </c>
      <c r="H467"/>
      <c r="I467"/>
      <c r="J467"/>
      <c r="K467"/>
      <c r="L467"/>
      <c r="M467"/>
      <c r="N467"/>
      <c r="O467"/>
      <c r="P467"/>
      <c r="Q467"/>
    </row>
    <row r="468" spans="2:17" s="14" customFormat="1" x14ac:dyDescent="0.25">
      <c r="B468"/>
      <c r="C468"/>
      <c r="D468"/>
      <c r="E468"/>
      <c r="F468"/>
      <c r="H468"/>
      <c r="I468"/>
      <c r="J468"/>
      <c r="K468"/>
      <c r="L468"/>
      <c r="M468"/>
      <c r="N468"/>
      <c r="O468"/>
      <c r="P468"/>
      <c r="Q468"/>
    </row>
    <row r="469" spans="2:17" s="14" customFormat="1" ht="14.25" customHeight="1" x14ac:dyDescent="0.25">
      <c r="K469"/>
      <c r="L469"/>
      <c r="M469"/>
      <c r="N469"/>
      <c r="O469"/>
      <c r="P469"/>
      <c r="Q469"/>
    </row>
    <row r="470" spans="2:17" s="14" customFormat="1" ht="22.5" customHeight="1" x14ac:dyDescent="0.25">
      <c r="B470" s="115" t="s">
        <v>133</v>
      </c>
      <c r="C470" s="116"/>
      <c r="D470" s="116"/>
      <c r="E470" s="117"/>
      <c r="K470"/>
      <c r="L470"/>
      <c r="M470"/>
      <c r="N470"/>
      <c r="O470"/>
      <c r="P470"/>
      <c r="Q470"/>
    </row>
    <row r="471" spans="2:17" s="14" customFormat="1" ht="32.25" customHeight="1" x14ac:dyDescent="0.25">
      <c r="B471" s="16" t="s">
        <v>117</v>
      </c>
      <c r="C471" s="16" t="s">
        <v>3</v>
      </c>
      <c r="D471" s="16" t="s">
        <v>118</v>
      </c>
      <c r="E471" s="16" t="s">
        <v>119</v>
      </c>
      <c r="K471"/>
      <c r="L471"/>
      <c r="M471"/>
      <c r="N471"/>
      <c r="O471"/>
      <c r="P471"/>
      <c r="Q471"/>
    </row>
    <row r="472" spans="2:17" s="14" customFormat="1" x14ac:dyDescent="0.25">
      <c r="B472" s="113" t="s">
        <v>120</v>
      </c>
      <c r="C472" s="58" t="s">
        <v>121</v>
      </c>
      <c r="D472" s="30" t="s">
        <v>122</v>
      </c>
      <c r="E472" s="30">
        <v>1.2695000000000001</v>
      </c>
      <c r="K472"/>
      <c r="L472"/>
      <c r="M472"/>
      <c r="N472"/>
      <c r="O472"/>
      <c r="P472"/>
      <c r="Q472"/>
    </row>
    <row r="473" spans="2:17" s="14" customFormat="1" x14ac:dyDescent="0.25">
      <c r="B473" s="114"/>
      <c r="C473" s="58" t="s">
        <v>123</v>
      </c>
      <c r="D473" s="30" t="s">
        <v>124</v>
      </c>
      <c r="E473" s="30">
        <v>0.70569999999999999</v>
      </c>
      <c r="K473"/>
      <c r="L473"/>
      <c r="M473"/>
      <c r="N473"/>
      <c r="O473"/>
      <c r="P473"/>
      <c r="Q473"/>
    </row>
    <row r="474" spans="2:17" s="14" customFormat="1" x14ac:dyDescent="0.25">
      <c r="B474" s="113" t="s">
        <v>125</v>
      </c>
      <c r="C474" s="58" t="s">
        <v>121</v>
      </c>
      <c r="D474" s="30" t="s">
        <v>122</v>
      </c>
      <c r="E474" s="30">
        <v>0.3291</v>
      </c>
      <c r="K474"/>
      <c r="L474"/>
      <c r="M474"/>
      <c r="N474"/>
      <c r="O474"/>
      <c r="P474"/>
      <c r="Q474"/>
    </row>
    <row r="475" spans="2:17" s="14" customFormat="1" x14ac:dyDescent="0.25">
      <c r="B475" s="114"/>
      <c r="C475" s="58" t="s">
        <v>123</v>
      </c>
      <c r="D475" s="30" t="s">
        <v>124</v>
      </c>
      <c r="E475" s="30">
        <v>0.2306</v>
      </c>
      <c r="K475"/>
      <c r="L475"/>
      <c r="M475"/>
      <c r="N475"/>
      <c r="O475"/>
      <c r="P475"/>
      <c r="Q475"/>
    </row>
    <row r="476" spans="2:17" s="14" customFormat="1" x14ac:dyDescent="0.25">
      <c r="B476" s="113" t="s">
        <v>126</v>
      </c>
      <c r="C476" s="58" t="s">
        <v>121</v>
      </c>
      <c r="D476" s="30" t="s">
        <v>122</v>
      </c>
      <c r="E476" s="59">
        <v>0.13</v>
      </c>
      <c r="K476"/>
      <c r="L476"/>
      <c r="M476"/>
      <c r="N476"/>
      <c r="O476"/>
      <c r="P476"/>
      <c r="Q476"/>
    </row>
    <row r="477" spans="2:17" s="14" customFormat="1" x14ac:dyDescent="0.25">
      <c r="B477" s="114"/>
      <c r="C477" s="58" t="s">
        <v>123</v>
      </c>
      <c r="D477" s="30" t="s">
        <v>124</v>
      </c>
      <c r="E477" s="59">
        <v>0.13</v>
      </c>
      <c r="K477"/>
      <c r="L477"/>
      <c r="M477"/>
      <c r="N477"/>
      <c r="O477"/>
      <c r="P477"/>
      <c r="Q477"/>
    </row>
    <row r="478" spans="2:17" s="14" customFormat="1" x14ac:dyDescent="0.25">
      <c r="B478" s="113" t="s">
        <v>127</v>
      </c>
      <c r="C478" s="58" t="s">
        <v>121</v>
      </c>
      <c r="D478" s="30" t="s">
        <v>122</v>
      </c>
      <c r="E478" s="59">
        <v>0.13</v>
      </c>
      <c r="K478"/>
      <c r="L478"/>
      <c r="M478"/>
      <c r="N478"/>
      <c r="O478"/>
      <c r="P478"/>
      <c r="Q478"/>
    </row>
    <row r="479" spans="2:17" s="14" customFormat="1" x14ac:dyDescent="0.25">
      <c r="B479" s="114"/>
      <c r="C479" s="58" t="s">
        <v>123</v>
      </c>
      <c r="D479" s="30" t="s">
        <v>124</v>
      </c>
      <c r="E479" s="59">
        <v>0.13</v>
      </c>
      <c r="K479"/>
      <c r="L479"/>
      <c r="M479"/>
      <c r="N479"/>
      <c r="O479"/>
      <c r="P479"/>
      <c r="Q479"/>
    </row>
    <row r="480" spans="2:17" s="14" customFormat="1" x14ac:dyDescent="0.25">
      <c r="K480"/>
      <c r="L480"/>
      <c r="M480"/>
      <c r="N480"/>
      <c r="O480"/>
      <c r="P480"/>
      <c r="Q480"/>
    </row>
    <row r="481" spans="2:17" s="14" customFormat="1" x14ac:dyDescent="0.25">
      <c r="K481"/>
      <c r="L481"/>
      <c r="M481"/>
      <c r="N481"/>
      <c r="O481"/>
      <c r="P481"/>
      <c r="Q481"/>
    </row>
    <row r="482" spans="2:17" s="14" customFormat="1" x14ac:dyDescent="0.25">
      <c r="D482" s="115" t="s">
        <v>131</v>
      </c>
      <c r="E482" s="116"/>
      <c r="F482" s="117"/>
      <c r="G482" s="115" t="s">
        <v>132</v>
      </c>
      <c r="H482" s="117"/>
      <c r="I482" s="80" t="s">
        <v>131</v>
      </c>
      <c r="J482" s="81"/>
      <c r="K482"/>
      <c r="L482"/>
      <c r="M482"/>
      <c r="N482"/>
      <c r="O482"/>
      <c r="P482"/>
      <c r="Q482"/>
    </row>
    <row r="483" spans="2:17" s="14" customFormat="1" ht="18" x14ac:dyDescent="0.25">
      <c r="C483" s="27"/>
      <c r="D483" s="4" t="s">
        <v>12</v>
      </c>
      <c r="E483" s="5" t="s">
        <v>13</v>
      </c>
      <c r="F483" s="5" t="s">
        <v>14</v>
      </c>
      <c r="G483" s="16" t="s">
        <v>60</v>
      </c>
      <c r="H483" s="16" t="s">
        <v>65</v>
      </c>
      <c r="I483" s="16" t="s">
        <v>15</v>
      </c>
      <c r="J483" s="16" t="s">
        <v>16</v>
      </c>
      <c r="K483"/>
      <c r="L483"/>
      <c r="M483"/>
      <c r="N483"/>
      <c r="O483"/>
      <c r="P483"/>
      <c r="Q483"/>
    </row>
    <row r="484" spans="2:17" s="14" customFormat="1" x14ac:dyDescent="0.25">
      <c r="B484" s="80" t="s">
        <v>17</v>
      </c>
      <c r="C484" s="81"/>
      <c r="D484" s="30" t="s">
        <v>18</v>
      </c>
      <c r="E484" s="30" t="s">
        <v>18</v>
      </c>
      <c r="F484" s="30" t="s">
        <v>18</v>
      </c>
      <c r="G484" s="30" t="s">
        <v>18</v>
      </c>
      <c r="H484" s="30" t="s">
        <v>18</v>
      </c>
      <c r="I484" s="30" t="s">
        <v>18</v>
      </c>
      <c r="J484" s="30" t="s">
        <v>18</v>
      </c>
      <c r="K484"/>
      <c r="L484"/>
      <c r="M484"/>
      <c r="N484"/>
      <c r="O484"/>
      <c r="P484"/>
      <c r="Q484"/>
    </row>
    <row r="485" spans="2:17" s="14" customFormat="1" x14ac:dyDescent="0.25">
      <c r="B485" s="80" t="s">
        <v>19</v>
      </c>
      <c r="C485" s="81"/>
      <c r="D485" s="60">
        <v>38.85</v>
      </c>
      <c r="E485" s="60">
        <v>26.57</v>
      </c>
      <c r="F485" s="60">
        <v>1.97</v>
      </c>
      <c r="G485" s="55">
        <v>-23.13</v>
      </c>
      <c r="H485" s="61" t="s">
        <v>57</v>
      </c>
      <c r="I485" s="60">
        <v>-0.25</v>
      </c>
      <c r="J485" s="60">
        <v>0.06</v>
      </c>
      <c r="K485"/>
      <c r="L485"/>
      <c r="M485"/>
      <c r="N485"/>
      <c r="O485"/>
      <c r="P485"/>
      <c r="Q485"/>
    </row>
    <row r="486" spans="2:17" s="14" customFormat="1" x14ac:dyDescent="0.25">
      <c r="B486" s="80" t="s">
        <v>20</v>
      </c>
      <c r="C486" s="81"/>
      <c r="D486" s="60">
        <v>283.23</v>
      </c>
      <c r="E486" s="60">
        <v>184.54</v>
      </c>
      <c r="F486" s="60">
        <v>1.97</v>
      </c>
      <c r="G486" s="55">
        <v>-23.13</v>
      </c>
      <c r="H486" s="61" t="s">
        <v>57</v>
      </c>
      <c r="I486" s="60">
        <v>-0.25</v>
      </c>
      <c r="J486" s="60">
        <v>0.06</v>
      </c>
      <c r="K486"/>
      <c r="L486"/>
      <c r="M486"/>
      <c r="N486"/>
      <c r="O486"/>
      <c r="P486"/>
      <c r="Q486"/>
    </row>
    <row r="487" spans="2:17" s="14" customFormat="1" x14ac:dyDescent="0.25">
      <c r="B487" s="80" t="s">
        <v>21</v>
      </c>
      <c r="C487" s="81"/>
      <c r="D487" s="60">
        <v>590.19000000000005</v>
      </c>
      <c r="E487" s="60">
        <v>382.96</v>
      </c>
      <c r="F487" s="60">
        <v>1.97</v>
      </c>
      <c r="G487" s="55">
        <v>-23.13</v>
      </c>
      <c r="H487" s="61" t="s">
        <v>57</v>
      </c>
      <c r="I487" s="60">
        <v>-0.25</v>
      </c>
      <c r="J487" s="60">
        <v>0.06</v>
      </c>
      <c r="K487"/>
      <c r="L487"/>
      <c r="M487"/>
      <c r="N487"/>
      <c r="O487"/>
      <c r="P487"/>
      <c r="Q487"/>
    </row>
    <row r="488" spans="2:17" ht="19.5" x14ac:dyDescent="0.3">
      <c r="D488" s="3"/>
      <c r="G488" s="2"/>
      <c r="H488" s="2"/>
    </row>
    <row r="493" spans="2:17" ht="28.5" x14ac:dyDescent="0.45">
      <c r="B493" s="12" t="s">
        <v>68</v>
      </c>
    </row>
    <row r="494" spans="2:17" x14ac:dyDescent="0.25">
      <c r="B494" s="11" t="s">
        <v>69</v>
      </c>
    </row>
    <row r="495" spans="2:17" ht="21" x14ac:dyDescent="0.35">
      <c r="B495" s="11" t="s">
        <v>70</v>
      </c>
      <c r="G495" s="1"/>
    </row>
    <row r="496" spans="2:17" ht="21" x14ac:dyDescent="0.35">
      <c r="B496" s="11" t="s">
        <v>71</v>
      </c>
      <c r="C496" s="11"/>
      <c r="D496" s="11"/>
      <c r="E496" s="11"/>
      <c r="G496" s="1"/>
    </row>
    <row r="497" spans="2:19" ht="21" x14ac:dyDescent="0.35">
      <c r="B497" s="11"/>
      <c r="C497" s="11"/>
      <c r="D497" s="11"/>
      <c r="E497" s="11"/>
      <c r="G497" s="1"/>
    </row>
    <row r="498" spans="2:19" ht="21" x14ac:dyDescent="0.35">
      <c r="G498" s="1" t="s">
        <v>0</v>
      </c>
      <c r="H498" s="1"/>
    </row>
    <row r="499" spans="2:19" ht="21" x14ac:dyDescent="0.35">
      <c r="G499" s="1"/>
      <c r="H499" s="1"/>
    </row>
    <row r="500" spans="2:19" ht="21" x14ac:dyDescent="0.35">
      <c r="C500" s="3"/>
      <c r="G500" s="1" t="s">
        <v>58</v>
      </c>
    </row>
    <row r="501" spans="2:19" ht="21" x14ac:dyDescent="0.35">
      <c r="C501" s="3"/>
      <c r="G501" s="1"/>
      <c r="H501" s="2"/>
    </row>
    <row r="502" spans="2:19" ht="19.5" x14ac:dyDescent="0.3">
      <c r="C502" s="3"/>
      <c r="G502" s="2" t="s">
        <v>1</v>
      </c>
      <c r="H502" s="2" t="s">
        <v>104</v>
      </c>
    </row>
    <row r="505" spans="2:19" s="14" customFormat="1" x14ac:dyDescent="0.25">
      <c r="B505" s="82" t="s">
        <v>2</v>
      </c>
      <c r="C505" s="83"/>
      <c r="D505" s="84"/>
      <c r="E505" s="31" t="s">
        <v>105</v>
      </c>
      <c r="F505" s="80" t="s">
        <v>85</v>
      </c>
      <c r="G505" s="85"/>
      <c r="H505" s="85"/>
      <c r="I505" s="85"/>
      <c r="J505" s="85"/>
      <c r="K505" s="81"/>
      <c r="L505" s="77" t="s">
        <v>106</v>
      </c>
      <c r="M505" s="78"/>
      <c r="N505" s="78"/>
      <c r="O505" s="77" t="s">
        <v>106</v>
      </c>
      <c r="P505" s="78"/>
      <c r="Q505" s="79"/>
      <c r="R505"/>
      <c r="S505"/>
    </row>
    <row r="506" spans="2:19" s="14" customFormat="1" ht="33" x14ac:dyDescent="0.25">
      <c r="B506" s="16" t="s">
        <v>3</v>
      </c>
      <c r="C506" s="16" t="s">
        <v>4</v>
      </c>
      <c r="D506" s="16" t="s">
        <v>5</v>
      </c>
      <c r="E506" s="49" t="s">
        <v>107</v>
      </c>
      <c r="F506" s="16" t="s">
        <v>76</v>
      </c>
      <c r="G506" s="52" t="s">
        <v>114</v>
      </c>
      <c r="H506" s="16" t="s">
        <v>78</v>
      </c>
      <c r="I506" s="52" t="s">
        <v>115</v>
      </c>
      <c r="J506" s="16" t="s">
        <v>61</v>
      </c>
      <c r="K506" s="16" t="s">
        <v>67</v>
      </c>
      <c r="L506" s="16" t="s">
        <v>6</v>
      </c>
      <c r="M506" s="16" t="s">
        <v>8</v>
      </c>
      <c r="N506" s="32" t="s">
        <v>9</v>
      </c>
      <c r="O506" s="32" t="s">
        <v>108</v>
      </c>
      <c r="P506" s="32" t="s">
        <v>109</v>
      </c>
      <c r="Q506" s="32" t="s">
        <v>110</v>
      </c>
      <c r="R506"/>
      <c r="S506"/>
    </row>
    <row r="507" spans="2:19" s="14" customFormat="1" x14ac:dyDescent="0.25">
      <c r="B507" s="19"/>
      <c r="C507" s="19"/>
      <c r="D507" s="19"/>
      <c r="E507" s="17" t="s">
        <v>10</v>
      </c>
      <c r="F507" s="17" t="s">
        <v>10</v>
      </c>
      <c r="G507" s="17" t="s">
        <v>10</v>
      </c>
      <c r="H507" s="38" t="s">
        <v>10</v>
      </c>
      <c r="I507" s="17" t="s">
        <v>10</v>
      </c>
      <c r="J507" s="17" t="s">
        <v>10</v>
      </c>
      <c r="K507" s="17" t="s">
        <v>10</v>
      </c>
      <c r="L507" s="17" t="s">
        <v>10</v>
      </c>
      <c r="M507" s="17" t="s">
        <v>10</v>
      </c>
      <c r="N507" s="17" t="s">
        <v>10</v>
      </c>
      <c r="O507" s="17" t="s">
        <v>10</v>
      </c>
      <c r="P507" s="17" t="s">
        <v>10</v>
      </c>
      <c r="Q507" s="17" t="s">
        <v>10</v>
      </c>
    </row>
    <row r="508" spans="2:19" s="14" customFormat="1" x14ac:dyDescent="0.25">
      <c r="B508" s="23">
        <v>1</v>
      </c>
      <c r="C508" s="19"/>
      <c r="D508" s="19">
        <v>120</v>
      </c>
      <c r="E508" s="13">
        <v>0</v>
      </c>
      <c r="F508" s="18">
        <v>0</v>
      </c>
      <c r="G508" s="18">
        <v>0</v>
      </c>
      <c r="H508" s="40">
        <v>0</v>
      </c>
      <c r="I508" s="18">
        <v>0</v>
      </c>
      <c r="J508" s="18">
        <v>0</v>
      </c>
      <c r="K508" s="18">
        <v>0</v>
      </c>
      <c r="L508" s="18">
        <v>0</v>
      </c>
      <c r="M508" s="18">
        <v>0.1186</v>
      </c>
      <c r="N508" s="13">
        <v>1.4455</v>
      </c>
      <c r="O508" s="118">
        <v>3.8699999999999998E-2</v>
      </c>
      <c r="P508" s="118">
        <v>2.3999999999999998E-3</v>
      </c>
      <c r="Q508" s="118">
        <v>0.42270000000000002</v>
      </c>
    </row>
    <row r="509" spans="2:19" s="14" customFormat="1" x14ac:dyDescent="0.25">
      <c r="B509" s="23">
        <f>B508+1</f>
        <v>2</v>
      </c>
      <c r="C509" s="19">
        <v>121</v>
      </c>
      <c r="D509" s="19">
        <v>480</v>
      </c>
      <c r="E509" s="13">
        <v>6.9824000000000002</v>
      </c>
      <c r="F509" s="18">
        <v>4.62</v>
      </c>
      <c r="G509" s="18">
        <v>0</v>
      </c>
      <c r="H509" s="40">
        <v>4.62</v>
      </c>
      <c r="I509" s="18">
        <v>0</v>
      </c>
      <c r="J509" s="18">
        <v>0</v>
      </c>
      <c r="K509" s="18">
        <v>0</v>
      </c>
      <c r="L509" s="18">
        <v>0</v>
      </c>
      <c r="M509" s="18">
        <v>0.1186</v>
      </c>
      <c r="N509" s="13">
        <v>1.4455</v>
      </c>
      <c r="O509" s="119"/>
      <c r="P509" s="119"/>
      <c r="Q509" s="119"/>
    </row>
    <row r="510" spans="2:19" s="14" customFormat="1" x14ac:dyDescent="0.25">
      <c r="B510" s="23">
        <f t="shared" ref="B510:B515" si="9">B509+1</f>
        <v>3</v>
      </c>
      <c r="C510" s="19">
        <v>481</v>
      </c>
      <c r="D510" s="19">
        <v>1560</v>
      </c>
      <c r="E510" s="13">
        <v>6.3909000000000002</v>
      </c>
      <c r="F510" s="18">
        <v>2.73</v>
      </c>
      <c r="G510" s="18">
        <v>0</v>
      </c>
      <c r="H510" s="40">
        <v>2.73</v>
      </c>
      <c r="I510" s="18">
        <v>0</v>
      </c>
      <c r="J510" s="18">
        <v>0</v>
      </c>
      <c r="K510" s="18">
        <v>0</v>
      </c>
      <c r="L510" s="18">
        <v>0</v>
      </c>
      <c r="M510" s="18">
        <v>0.1186</v>
      </c>
      <c r="N510" s="13">
        <v>1.4455</v>
      </c>
      <c r="O510" s="119"/>
      <c r="P510" s="119"/>
      <c r="Q510" s="119"/>
    </row>
    <row r="511" spans="2:19" s="14" customFormat="1" x14ac:dyDescent="0.25">
      <c r="B511" s="23">
        <f t="shared" si="9"/>
        <v>4</v>
      </c>
      <c r="C511" s="19">
        <v>1561</v>
      </c>
      <c r="D511" s="19">
        <v>5000</v>
      </c>
      <c r="E511" s="13">
        <v>6.4177999999999997</v>
      </c>
      <c r="F511" s="18">
        <v>2.21</v>
      </c>
      <c r="G511" s="18">
        <v>0</v>
      </c>
      <c r="H511" s="40">
        <v>2.21</v>
      </c>
      <c r="I511" s="18">
        <v>0</v>
      </c>
      <c r="J511" s="18">
        <v>0</v>
      </c>
      <c r="K511" s="18">
        <v>0</v>
      </c>
      <c r="L511" s="18">
        <v>0</v>
      </c>
      <c r="M511" s="18">
        <v>0.1186</v>
      </c>
      <c r="N511" s="13">
        <v>1.4455</v>
      </c>
      <c r="O511" s="119"/>
      <c r="P511" s="119"/>
      <c r="Q511" s="119"/>
    </row>
    <row r="512" spans="2:19" s="14" customFormat="1" x14ac:dyDescent="0.25">
      <c r="B512" s="23">
        <f t="shared" si="9"/>
        <v>5</v>
      </c>
      <c r="C512" s="19">
        <v>5001</v>
      </c>
      <c r="D512" s="19">
        <v>80000</v>
      </c>
      <c r="E512" s="13">
        <v>4.7953999999999999</v>
      </c>
      <c r="F512" s="18">
        <v>1.58</v>
      </c>
      <c r="G512" s="18">
        <v>0</v>
      </c>
      <c r="H512" s="40">
        <v>1.58</v>
      </c>
      <c r="I512" s="18">
        <v>0</v>
      </c>
      <c r="J512" s="18">
        <v>0</v>
      </c>
      <c r="K512" s="18">
        <v>0</v>
      </c>
      <c r="L512" s="18">
        <v>0</v>
      </c>
      <c r="M512" s="18">
        <v>0.1186</v>
      </c>
      <c r="N512" s="13">
        <v>1.4455</v>
      </c>
      <c r="O512" s="119"/>
      <c r="P512" s="119"/>
      <c r="Q512" s="119"/>
    </row>
    <row r="513" spans="2:17" s="14" customFormat="1" x14ac:dyDescent="0.25">
      <c r="B513" s="23">
        <f t="shared" si="9"/>
        <v>6</v>
      </c>
      <c r="C513" s="19">
        <v>80001</v>
      </c>
      <c r="D513" s="19">
        <v>200000</v>
      </c>
      <c r="E513" s="13">
        <v>2.4291</v>
      </c>
      <c r="F513" s="18">
        <v>0.66</v>
      </c>
      <c r="G513" s="18">
        <v>0</v>
      </c>
      <c r="H513" s="40">
        <v>0.66</v>
      </c>
      <c r="I513" s="18">
        <v>0</v>
      </c>
      <c r="J513" s="18">
        <v>0</v>
      </c>
      <c r="K513" s="18">
        <v>0</v>
      </c>
      <c r="L513" s="18">
        <v>0</v>
      </c>
      <c r="M513" s="18">
        <v>0.1186</v>
      </c>
      <c r="N513" s="13">
        <v>1.4455</v>
      </c>
      <c r="O513" s="119"/>
      <c r="P513" s="119"/>
      <c r="Q513" s="119"/>
    </row>
    <row r="514" spans="2:17" s="14" customFormat="1" x14ac:dyDescent="0.25">
      <c r="B514" s="23">
        <f t="shared" si="9"/>
        <v>7</v>
      </c>
      <c r="C514" s="19">
        <v>200001</v>
      </c>
      <c r="D514" s="19">
        <v>1000000</v>
      </c>
      <c r="E514" s="13">
        <v>1.1920999999999999</v>
      </c>
      <c r="F514" s="18">
        <v>0</v>
      </c>
      <c r="G514" s="18">
        <v>0</v>
      </c>
      <c r="H514" s="40">
        <v>0</v>
      </c>
      <c r="I514" s="18">
        <v>0</v>
      </c>
      <c r="J514" s="18">
        <v>0</v>
      </c>
      <c r="K514" s="18">
        <v>0</v>
      </c>
      <c r="L514" s="18">
        <v>0</v>
      </c>
      <c r="M514" s="18">
        <v>0.06</v>
      </c>
      <c r="N514" s="13">
        <v>0.73040000000000005</v>
      </c>
      <c r="O514" s="119"/>
      <c r="P514" s="119"/>
      <c r="Q514" s="119"/>
    </row>
    <row r="515" spans="2:17" s="14" customFormat="1" x14ac:dyDescent="0.25">
      <c r="B515" s="23">
        <f t="shared" si="9"/>
        <v>8</v>
      </c>
      <c r="C515" s="19">
        <v>1000001</v>
      </c>
      <c r="D515" s="21" t="s">
        <v>11</v>
      </c>
      <c r="E515" s="13">
        <v>0.33160000000000001</v>
      </c>
      <c r="F515" s="18">
        <v>0</v>
      </c>
      <c r="G515" s="18">
        <v>0</v>
      </c>
      <c r="H515" s="40">
        <v>0</v>
      </c>
      <c r="I515" s="18">
        <v>0</v>
      </c>
      <c r="J515" s="18">
        <v>0</v>
      </c>
      <c r="K515" s="18">
        <v>0</v>
      </c>
      <c r="L515" s="18">
        <v>0</v>
      </c>
      <c r="M515" s="18">
        <v>0.06</v>
      </c>
      <c r="N515" s="13">
        <v>0.73040000000000005</v>
      </c>
      <c r="O515" s="120"/>
      <c r="P515" s="120"/>
      <c r="Q515" s="120"/>
    </row>
    <row r="517" spans="2:17" x14ac:dyDescent="0.25">
      <c r="G517" s="14" t="s">
        <v>56</v>
      </c>
    </row>
    <row r="518" spans="2:17" x14ac:dyDescent="0.25">
      <c r="G518" s="14" t="s">
        <v>66</v>
      </c>
    </row>
    <row r="519" spans="2:17" x14ac:dyDescent="0.25">
      <c r="G519" s="14"/>
    </row>
    <row r="520" spans="2:17" ht="14.25" customHeight="1" x14ac:dyDescent="0.25"/>
    <row r="521" spans="2:17" ht="22.5" customHeight="1" x14ac:dyDescent="0.25">
      <c r="B521" s="77" t="s">
        <v>116</v>
      </c>
      <c r="C521" s="78"/>
      <c r="D521" s="78"/>
      <c r="E521" s="79"/>
      <c r="G521" s="14"/>
    </row>
    <row r="522" spans="2:17" ht="32.25" customHeight="1" x14ac:dyDescent="0.25">
      <c r="B522" s="16" t="s">
        <v>117</v>
      </c>
      <c r="C522" s="16" t="s">
        <v>3</v>
      </c>
      <c r="D522" s="16" t="s">
        <v>118</v>
      </c>
      <c r="E522" s="16" t="s">
        <v>119</v>
      </c>
      <c r="G522" s="14"/>
    </row>
    <row r="523" spans="2:17" x14ac:dyDescent="0.25">
      <c r="B523" s="121" t="s">
        <v>120</v>
      </c>
      <c r="C523" s="53" t="s">
        <v>121</v>
      </c>
      <c r="D523" s="31" t="s">
        <v>122</v>
      </c>
      <c r="E523" s="31">
        <v>1.2695000000000001</v>
      </c>
      <c r="G523" s="14"/>
    </row>
    <row r="524" spans="2:17" x14ac:dyDescent="0.25">
      <c r="B524" s="122"/>
      <c r="C524" s="53" t="s">
        <v>123</v>
      </c>
      <c r="D524" s="31" t="s">
        <v>124</v>
      </c>
      <c r="E524" s="31">
        <v>0.70569999999999999</v>
      </c>
      <c r="G524" s="14"/>
    </row>
    <row r="525" spans="2:17" x14ac:dyDescent="0.25">
      <c r="B525" s="121" t="s">
        <v>125</v>
      </c>
      <c r="C525" s="53" t="s">
        <v>121</v>
      </c>
      <c r="D525" s="31" t="s">
        <v>122</v>
      </c>
      <c r="E525" s="31">
        <v>0.3291</v>
      </c>
      <c r="G525" s="14"/>
    </row>
    <row r="526" spans="2:17" x14ac:dyDescent="0.25">
      <c r="B526" s="122"/>
      <c r="C526" s="53" t="s">
        <v>123</v>
      </c>
      <c r="D526" s="31" t="s">
        <v>124</v>
      </c>
      <c r="E526" s="31">
        <v>0.2306</v>
      </c>
      <c r="G526" s="14"/>
    </row>
    <row r="527" spans="2:17" x14ac:dyDescent="0.25">
      <c r="B527" s="121" t="s">
        <v>126</v>
      </c>
      <c r="C527" s="53" t="s">
        <v>121</v>
      </c>
      <c r="D527" s="31" t="s">
        <v>122</v>
      </c>
      <c r="E527" s="54">
        <v>0.13</v>
      </c>
      <c r="G527" s="14"/>
    </row>
    <row r="528" spans="2:17" x14ac:dyDescent="0.25">
      <c r="B528" s="122"/>
      <c r="C528" s="53" t="s">
        <v>123</v>
      </c>
      <c r="D528" s="31" t="s">
        <v>124</v>
      </c>
      <c r="E528" s="54">
        <v>0.13</v>
      </c>
      <c r="G528" s="14"/>
    </row>
    <row r="529" spans="2:10" x14ac:dyDescent="0.25">
      <c r="B529" s="121" t="s">
        <v>127</v>
      </c>
      <c r="C529" s="53" t="s">
        <v>121</v>
      </c>
      <c r="D529" s="31" t="s">
        <v>122</v>
      </c>
      <c r="E529" s="54">
        <v>0.13</v>
      </c>
      <c r="G529" s="14"/>
    </row>
    <row r="530" spans="2:10" x14ac:dyDescent="0.25">
      <c r="B530" s="122"/>
      <c r="C530" s="53" t="s">
        <v>123</v>
      </c>
      <c r="D530" s="31" t="s">
        <v>124</v>
      </c>
      <c r="E530" s="54">
        <v>0.13</v>
      </c>
      <c r="G530" s="14"/>
    </row>
    <row r="533" spans="2:10" x14ac:dyDescent="0.25">
      <c r="B533" s="14"/>
      <c r="C533" s="14"/>
      <c r="D533" s="73" t="s">
        <v>82</v>
      </c>
      <c r="E533" s="99"/>
      <c r="F533" s="74"/>
      <c r="G533" s="73" t="s">
        <v>84</v>
      </c>
      <c r="H533" s="74"/>
      <c r="I533" s="77" t="s">
        <v>105</v>
      </c>
      <c r="J533" s="79"/>
    </row>
    <row r="534" spans="2:10" ht="18" x14ac:dyDescent="0.25">
      <c r="B534" s="14"/>
      <c r="C534" s="27"/>
      <c r="D534" s="50" t="s">
        <v>111</v>
      </c>
      <c r="E534" s="51" t="s">
        <v>112</v>
      </c>
      <c r="F534" s="51" t="s">
        <v>113</v>
      </c>
      <c r="G534" s="43" t="s">
        <v>93</v>
      </c>
      <c r="H534" s="43" t="s">
        <v>94</v>
      </c>
      <c r="I534" s="32" t="s">
        <v>15</v>
      </c>
      <c r="J534" s="32" t="s">
        <v>16</v>
      </c>
    </row>
    <row r="535" spans="2:10" x14ac:dyDescent="0.25">
      <c r="B535" s="80" t="s">
        <v>17</v>
      </c>
      <c r="C535" s="81"/>
      <c r="D535" s="34" t="s">
        <v>18</v>
      </c>
      <c r="E535" s="34" t="s">
        <v>18</v>
      </c>
      <c r="F535" s="34" t="s">
        <v>18</v>
      </c>
      <c r="G535" s="34" t="s">
        <v>18</v>
      </c>
      <c r="H535" s="34" t="s">
        <v>18</v>
      </c>
      <c r="I535" s="34" t="s">
        <v>18</v>
      </c>
      <c r="J535" s="34" t="s">
        <v>18</v>
      </c>
    </row>
    <row r="536" spans="2:10" x14ac:dyDescent="0.25">
      <c r="B536" s="80" t="s">
        <v>19</v>
      </c>
      <c r="C536" s="81"/>
      <c r="D536" s="55">
        <v>38.85</v>
      </c>
      <c r="E536" s="55">
        <v>26.57</v>
      </c>
      <c r="F536" s="55">
        <v>1.97</v>
      </c>
      <c r="G536" s="56">
        <v>-26.13</v>
      </c>
      <c r="H536" s="57" t="s">
        <v>57</v>
      </c>
      <c r="I536" s="55">
        <v>-0.25</v>
      </c>
      <c r="J536" s="55">
        <v>0.06</v>
      </c>
    </row>
    <row r="537" spans="2:10" x14ac:dyDescent="0.25">
      <c r="B537" s="80" t="s">
        <v>20</v>
      </c>
      <c r="C537" s="81"/>
      <c r="D537" s="55">
        <v>283.23</v>
      </c>
      <c r="E537" s="55">
        <v>184.54</v>
      </c>
      <c r="F537" s="55">
        <v>1.97</v>
      </c>
      <c r="G537" s="56">
        <v>-26.13</v>
      </c>
      <c r="H537" s="57" t="s">
        <v>57</v>
      </c>
      <c r="I537" s="55">
        <v>-0.25</v>
      </c>
      <c r="J537" s="55">
        <v>0.06</v>
      </c>
    </row>
    <row r="538" spans="2:10" x14ac:dyDescent="0.25">
      <c r="B538" s="80" t="s">
        <v>21</v>
      </c>
      <c r="C538" s="81"/>
      <c r="D538" s="55">
        <v>590.19000000000005</v>
      </c>
      <c r="E538" s="55">
        <v>382.96</v>
      </c>
      <c r="F538" s="55">
        <v>1.97</v>
      </c>
      <c r="G538" s="56">
        <v>-26.13</v>
      </c>
      <c r="H538" s="57" t="s">
        <v>57</v>
      </c>
      <c r="I538" s="55">
        <v>-0.25</v>
      </c>
      <c r="J538" s="55">
        <v>0.06</v>
      </c>
    </row>
    <row r="539" spans="2:10" ht="19.5" x14ac:dyDescent="0.3">
      <c r="D539" s="3"/>
      <c r="G539" s="2"/>
      <c r="H539" s="2"/>
    </row>
    <row r="544" spans="2:10" ht="28.5" x14ac:dyDescent="0.45">
      <c r="B544" s="12" t="s">
        <v>68</v>
      </c>
    </row>
    <row r="545" spans="2:20" x14ac:dyDescent="0.25">
      <c r="B545" s="11" t="s">
        <v>69</v>
      </c>
    </row>
    <row r="546" spans="2:20" ht="21" x14ac:dyDescent="0.35">
      <c r="B546" s="11" t="s">
        <v>70</v>
      </c>
      <c r="G546" s="1"/>
    </row>
    <row r="547" spans="2:20" ht="21" x14ac:dyDescent="0.35">
      <c r="B547" s="11" t="s">
        <v>71</v>
      </c>
      <c r="C547" s="11"/>
      <c r="D547" s="11"/>
      <c r="E547" s="11"/>
      <c r="G547" s="1"/>
    </row>
    <row r="548" spans="2:20" ht="21" x14ac:dyDescent="0.35">
      <c r="B548" s="11"/>
      <c r="C548" s="11"/>
      <c r="D548" s="11"/>
      <c r="E548" s="11"/>
      <c r="G548" s="1"/>
    </row>
    <row r="549" spans="2:20" ht="21" x14ac:dyDescent="0.35">
      <c r="G549" s="1" t="s">
        <v>0</v>
      </c>
      <c r="H549" s="1"/>
    </row>
    <row r="550" spans="2:20" ht="21" x14ac:dyDescent="0.35">
      <c r="G550" s="1"/>
      <c r="H550" s="1"/>
    </row>
    <row r="551" spans="2:20" ht="21" x14ac:dyDescent="0.35">
      <c r="C551" s="3"/>
      <c r="G551" s="1" t="s">
        <v>58</v>
      </c>
    </row>
    <row r="552" spans="2:20" ht="21" x14ac:dyDescent="0.35">
      <c r="C552" s="3"/>
      <c r="G552" s="1"/>
      <c r="H552" s="2"/>
    </row>
    <row r="553" spans="2:20" ht="19.5" x14ac:dyDescent="0.3">
      <c r="C553" s="3"/>
      <c r="G553" s="2" t="s">
        <v>1</v>
      </c>
      <c r="H553" s="2" t="s">
        <v>102</v>
      </c>
    </row>
    <row r="554" spans="2:20" x14ac:dyDescent="0.25">
      <c r="L554" s="14"/>
      <c r="M554" s="14"/>
      <c r="N554" s="14"/>
      <c r="O554" s="14"/>
    </row>
    <row r="555" spans="2:20" x14ac:dyDescent="0.25">
      <c r="C555" s="14"/>
      <c r="D555" s="14"/>
      <c r="E555" s="14"/>
      <c r="F555" s="14"/>
      <c r="G555" s="14"/>
      <c r="H555" s="14"/>
      <c r="I555" s="14"/>
      <c r="J555" s="14"/>
      <c r="K555" s="14"/>
      <c r="L555" s="14"/>
      <c r="M555" s="14"/>
      <c r="N555" s="14"/>
      <c r="O555" s="14"/>
      <c r="P555" s="14"/>
    </row>
    <row r="556" spans="2:20" s="14" customFormat="1" x14ac:dyDescent="0.25">
      <c r="B556" s="82" t="s">
        <v>2</v>
      </c>
      <c r="C556" s="83"/>
      <c r="D556" s="84"/>
      <c r="E556" s="30" t="s">
        <v>82</v>
      </c>
      <c r="F556" s="80" t="s">
        <v>85</v>
      </c>
      <c r="G556" s="85"/>
      <c r="H556" s="85"/>
      <c r="I556" s="85"/>
      <c r="J556" s="85"/>
      <c r="K556" s="81"/>
      <c r="L556" s="77" t="s">
        <v>103</v>
      </c>
      <c r="M556" s="78"/>
      <c r="N556" s="78"/>
      <c r="O556" s="79"/>
      <c r="P556" s="126" t="s">
        <v>103</v>
      </c>
      <c r="Q556" s="126"/>
      <c r="R556" s="126"/>
      <c r="S556" s="126"/>
      <c r="T556" s="126"/>
    </row>
    <row r="557" spans="2:20" s="14" customFormat="1" ht="33" x14ac:dyDescent="0.25">
      <c r="B557" s="30" t="s">
        <v>3</v>
      </c>
      <c r="C557" s="30" t="s">
        <v>4</v>
      </c>
      <c r="D557" s="30" t="s">
        <v>5</v>
      </c>
      <c r="E557" s="15" t="s">
        <v>59</v>
      </c>
      <c r="F557" s="16" t="s">
        <v>76</v>
      </c>
      <c r="G557" s="46" t="s">
        <v>96</v>
      </c>
      <c r="H557" s="46" t="s">
        <v>97</v>
      </c>
      <c r="I557" s="37" t="s">
        <v>78</v>
      </c>
      <c r="J557" s="46" t="s">
        <v>98</v>
      </c>
      <c r="K557" s="46" t="s">
        <v>99</v>
      </c>
      <c r="L557" s="16" t="s">
        <v>61</v>
      </c>
      <c r="M557" s="16" t="s">
        <v>67</v>
      </c>
      <c r="N557" s="16" t="s">
        <v>6</v>
      </c>
      <c r="O557" s="16" t="s">
        <v>7</v>
      </c>
      <c r="P557" s="16" t="s">
        <v>8</v>
      </c>
      <c r="Q557" s="16" t="s">
        <v>9</v>
      </c>
      <c r="R557" s="16" t="s">
        <v>62</v>
      </c>
      <c r="S557" s="16" t="s">
        <v>63</v>
      </c>
      <c r="T557" s="16" t="s">
        <v>64</v>
      </c>
    </row>
    <row r="558" spans="2:20" s="14" customFormat="1" x14ac:dyDescent="0.25">
      <c r="B558" s="19"/>
      <c r="C558" s="19"/>
      <c r="D558" s="19"/>
      <c r="E558" s="17" t="s">
        <v>10</v>
      </c>
      <c r="F558" s="17" t="s">
        <v>10</v>
      </c>
      <c r="G558" s="17" t="s">
        <v>10</v>
      </c>
      <c r="H558" s="17" t="s">
        <v>10</v>
      </c>
      <c r="I558" s="38" t="s">
        <v>10</v>
      </c>
      <c r="J558" s="17" t="s">
        <v>10</v>
      </c>
      <c r="K558" s="17" t="s">
        <v>10</v>
      </c>
      <c r="L558" s="17" t="s">
        <v>10</v>
      </c>
      <c r="M558" s="17" t="s">
        <v>10</v>
      </c>
      <c r="N558" s="17" t="s">
        <v>10</v>
      </c>
      <c r="O558" s="17" t="s">
        <v>10</v>
      </c>
      <c r="P558" s="17" t="s">
        <v>10</v>
      </c>
      <c r="Q558" s="17" t="s">
        <v>10</v>
      </c>
      <c r="R558" s="17" t="s">
        <v>10</v>
      </c>
      <c r="S558" s="17" t="s">
        <v>10</v>
      </c>
      <c r="T558" s="17" t="s">
        <v>10</v>
      </c>
    </row>
    <row r="559" spans="2:20" s="14" customFormat="1" x14ac:dyDescent="0.25">
      <c r="B559" s="23">
        <v>1</v>
      </c>
      <c r="C559" s="19"/>
      <c r="D559" s="19">
        <v>120</v>
      </c>
      <c r="E559" s="18">
        <v>0</v>
      </c>
      <c r="F559" s="18">
        <v>0</v>
      </c>
      <c r="G559" s="18">
        <v>-11.3241</v>
      </c>
      <c r="H559" s="18">
        <v>0</v>
      </c>
      <c r="I559" s="40">
        <v>0</v>
      </c>
      <c r="J559" s="18">
        <v>-11.3241</v>
      </c>
      <c r="K559" s="18">
        <v>0</v>
      </c>
      <c r="L559" s="18">
        <v>0</v>
      </c>
      <c r="M559" s="18">
        <v>0</v>
      </c>
      <c r="N559" s="18">
        <v>0</v>
      </c>
      <c r="O559" s="18">
        <v>0</v>
      </c>
      <c r="P559" s="18">
        <v>0.1186</v>
      </c>
      <c r="Q559" s="18">
        <v>3.39E-2</v>
      </c>
      <c r="R559" s="18">
        <v>0</v>
      </c>
      <c r="S559" s="18">
        <v>0</v>
      </c>
      <c r="T559" s="18">
        <v>0</v>
      </c>
    </row>
    <row r="560" spans="2:20" s="14" customFormat="1" x14ac:dyDescent="0.25">
      <c r="B560" s="23">
        <f>B559+1</f>
        <v>2</v>
      </c>
      <c r="C560" s="19">
        <v>121</v>
      </c>
      <c r="D560" s="19">
        <v>480</v>
      </c>
      <c r="E560" s="18">
        <v>6.0056000000000003</v>
      </c>
      <c r="F560" s="18">
        <v>4.62</v>
      </c>
      <c r="G560" s="18">
        <v>-11.3241</v>
      </c>
      <c r="H560" s="18">
        <v>0</v>
      </c>
      <c r="I560" s="40">
        <v>4.62</v>
      </c>
      <c r="J560" s="18">
        <v>-11.3241</v>
      </c>
      <c r="K560" s="18">
        <v>0</v>
      </c>
      <c r="L560" s="18">
        <v>0</v>
      </c>
      <c r="M560" s="18">
        <v>0</v>
      </c>
      <c r="N560" s="18">
        <v>0</v>
      </c>
      <c r="O560" s="18">
        <v>0</v>
      </c>
      <c r="P560" s="18">
        <v>0.1186</v>
      </c>
      <c r="Q560" s="18">
        <v>3.39E-2</v>
      </c>
      <c r="R560" s="18">
        <v>0</v>
      </c>
      <c r="S560" s="18">
        <v>0</v>
      </c>
      <c r="T560" s="18">
        <v>0</v>
      </c>
    </row>
    <row r="561" spans="2:20" s="14" customFormat="1" x14ac:dyDescent="0.25">
      <c r="B561" s="23">
        <f t="shared" ref="B561:B566" si="10">B560+1</f>
        <v>3</v>
      </c>
      <c r="C561" s="19">
        <v>481</v>
      </c>
      <c r="D561" s="19">
        <v>1560</v>
      </c>
      <c r="E561" s="18">
        <v>5.4968000000000004</v>
      </c>
      <c r="F561" s="18">
        <v>2.73</v>
      </c>
      <c r="G561" s="18">
        <v>-11.3241</v>
      </c>
      <c r="H561" s="18">
        <v>0</v>
      </c>
      <c r="I561" s="40">
        <v>2.73</v>
      </c>
      <c r="J561" s="18">
        <v>-11.3241</v>
      </c>
      <c r="K561" s="18">
        <v>0</v>
      </c>
      <c r="L561" s="18">
        <v>0</v>
      </c>
      <c r="M561" s="18">
        <v>0</v>
      </c>
      <c r="N561" s="18">
        <v>0</v>
      </c>
      <c r="O561" s="18">
        <v>0</v>
      </c>
      <c r="P561" s="18">
        <v>0.1186</v>
      </c>
      <c r="Q561" s="18">
        <v>3.39E-2</v>
      </c>
      <c r="R561" s="18">
        <v>0</v>
      </c>
      <c r="S561" s="18">
        <v>0</v>
      </c>
      <c r="T561" s="18">
        <v>0</v>
      </c>
    </row>
    <row r="562" spans="2:20" s="14" customFormat="1" x14ac:dyDescent="0.25">
      <c r="B562" s="23">
        <f t="shared" si="10"/>
        <v>4</v>
      </c>
      <c r="C562" s="19">
        <v>1561</v>
      </c>
      <c r="D562" s="19">
        <v>5000</v>
      </c>
      <c r="E562" s="18">
        <v>5.5198999999999998</v>
      </c>
      <c r="F562" s="18">
        <v>2.21</v>
      </c>
      <c r="G562" s="18">
        <v>-11.3241</v>
      </c>
      <c r="H562" s="18">
        <v>0</v>
      </c>
      <c r="I562" s="40">
        <v>2.21</v>
      </c>
      <c r="J562" s="18">
        <v>-11.3241</v>
      </c>
      <c r="K562" s="18">
        <v>0</v>
      </c>
      <c r="L562" s="18">
        <v>0</v>
      </c>
      <c r="M562" s="18">
        <v>0</v>
      </c>
      <c r="N562" s="18">
        <v>0</v>
      </c>
      <c r="O562" s="18">
        <v>0</v>
      </c>
      <c r="P562" s="18">
        <v>0.1186</v>
      </c>
      <c r="Q562" s="18">
        <v>3.39E-2</v>
      </c>
      <c r="R562" s="18">
        <v>0</v>
      </c>
      <c r="S562" s="18">
        <v>0</v>
      </c>
      <c r="T562" s="18">
        <v>0</v>
      </c>
    </row>
    <row r="563" spans="2:20" s="14" customFormat="1" x14ac:dyDescent="0.25">
      <c r="B563" s="23">
        <f t="shared" si="10"/>
        <v>5</v>
      </c>
      <c r="C563" s="19">
        <v>5001</v>
      </c>
      <c r="D563" s="19">
        <v>80000</v>
      </c>
      <c r="E563" s="18">
        <v>4.1245000000000003</v>
      </c>
      <c r="F563" s="18">
        <v>1.58</v>
      </c>
      <c r="G563" s="18">
        <v>0</v>
      </c>
      <c r="H563" s="18">
        <v>0</v>
      </c>
      <c r="I563" s="40">
        <v>1.58</v>
      </c>
      <c r="J563" s="18">
        <v>0</v>
      </c>
      <c r="K563" s="18">
        <v>0</v>
      </c>
      <c r="L563" s="18">
        <v>0</v>
      </c>
      <c r="M563" s="18">
        <v>0</v>
      </c>
      <c r="N563" s="18">
        <v>0</v>
      </c>
      <c r="O563" s="18">
        <v>0</v>
      </c>
      <c r="P563" s="18">
        <v>0.1186</v>
      </c>
      <c r="Q563" s="18">
        <v>3.39E-2</v>
      </c>
      <c r="R563" s="18">
        <v>0</v>
      </c>
      <c r="S563" s="18">
        <v>0</v>
      </c>
      <c r="T563" s="18">
        <v>0</v>
      </c>
    </row>
    <row r="564" spans="2:20" s="14" customFormat="1" x14ac:dyDescent="0.25">
      <c r="B564" s="23">
        <f t="shared" si="10"/>
        <v>6</v>
      </c>
      <c r="C564" s="19">
        <v>80001</v>
      </c>
      <c r="D564" s="19">
        <v>200000</v>
      </c>
      <c r="E564" s="18">
        <v>2.0891999999999999</v>
      </c>
      <c r="F564" s="18">
        <v>0.66</v>
      </c>
      <c r="G564" s="18">
        <v>0</v>
      </c>
      <c r="H564" s="18">
        <v>0</v>
      </c>
      <c r="I564" s="40">
        <v>0.66</v>
      </c>
      <c r="J564" s="18">
        <v>0</v>
      </c>
      <c r="K564" s="18">
        <v>0</v>
      </c>
      <c r="L564" s="18">
        <v>0</v>
      </c>
      <c r="M564" s="18">
        <v>0</v>
      </c>
      <c r="N564" s="18">
        <v>0</v>
      </c>
      <c r="O564" s="18">
        <v>0</v>
      </c>
      <c r="P564" s="18">
        <v>0.1186</v>
      </c>
      <c r="Q564" s="18">
        <v>3.39E-2</v>
      </c>
      <c r="R564" s="18">
        <v>0</v>
      </c>
      <c r="S564" s="18">
        <v>0</v>
      </c>
      <c r="T564" s="18">
        <v>0</v>
      </c>
    </row>
    <row r="565" spans="2:20" s="14" customFormat="1" x14ac:dyDescent="0.25">
      <c r="B565" s="23">
        <f t="shared" si="10"/>
        <v>7</v>
      </c>
      <c r="C565" s="19">
        <v>200001</v>
      </c>
      <c r="D565" s="19">
        <v>1000000</v>
      </c>
      <c r="E565" s="18">
        <v>1.0253000000000001</v>
      </c>
      <c r="F565" s="18">
        <v>0</v>
      </c>
      <c r="G565" s="18">
        <v>0</v>
      </c>
      <c r="H565" s="18">
        <v>0</v>
      </c>
      <c r="I565" s="40">
        <v>0</v>
      </c>
      <c r="J565" s="18">
        <v>0</v>
      </c>
      <c r="K565" s="18">
        <v>0</v>
      </c>
      <c r="L565" s="18">
        <v>0</v>
      </c>
      <c r="M565" s="18">
        <v>0</v>
      </c>
      <c r="N565" s="18">
        <v>0</v>
      </c>
      <c r="O565" s="18">
        <v>0</v>
      </c>
      <c r="P565" s="18">
        <v>0.06</v>
      </c>
      <c r="Q565" s="18">
        <v>1.7100000000000001E-2</v>
      </c>
      <c r="R565" s="18">
        <v>0</v>
      </c>
      <c r="S565" s="18">
        <v>0</v>
      </c>
      <c r="T565" s="18">
        <v>0</v>
      </c>
    </row>
    <row r="566" spans="2:20" s="14" customFormat="1" x14ac:dyDescent="0.25">
      <c r="B566" s="23">
        <f t="shared" si="10"/>
        <v>8</v>
      </c>
      <c r="C566" s="19">
        <v>1000001</v>
      </c>
      <c r="D566" s="21" t="s">
        <v>11</v>
      </c>
      <c r="E566" s="18">
        <v>0.28520000000000001</v>
      </c>
      <c r="F566" s="18">
        <v>0</v>
      </c>
      <c r="G566" s="18">
        <v>0</v>
      </c>
      <c r="H566" s="18">
        <v>0</v>
      </c>
      <c r="I566" s="40">
        <v>0</v>
      </c>
      <c r="J566" s="18">
        <v>0</v>
      </c>
      <c r="K566" s="18">
        <v>0</v>
      </c>
      <c r="L566" s="18">
        <v>0</v>
      </c>
      <c r="M566" s="18">
        <v>0</v>
      </c>
      <c r="N566" s="18">
        <v>0</v>
      </c>
      <c r="O566" s="18">
        <v>0</v>
      </c>
      <c r="P566" s="18">
        <v>0.06</v>
      </c>
      <c r="Q566" s="18">
        <v>1.7100000000000001E-2</v>
      </c>
      <c r="R566" s="18">
        <v>0</v>
      </c>
      <c r="S566" s="18">
        <v>0</v>
      </c>
      <c r="T566" s="18">
        <v>0</v>
      </c>
    </row>
    <row r="567" spans="2:20" s="14" customFormat="1" x14ac:dyDescent="0.25"/>
    <row r="568" spans="2:20" s="14" customFormat="1" x14ac:dyDescent="0.25">
      <c r="G568" s="14" t="s">
        <v>56</v>
      </c>
    </row>
    <row r="569" spans="2:20" s="14" customFormat="1" x14ac:dyDescent="0.25">
      <c r="G569" s="14" t="s">
        <v>66</v>
      </c>
    </row>
    <row r="570" spans="2:20" s="14" customFormat="1" x14ac:dyDescent="0.25"/>
    <row r="571" spans="2:20" s="14" customFormat="1" x14ac:dyDescent="0.25"/>
    <row r="572" spans="2:20" x14ac:dyDescent="0.25">
      <c r="C572" s="14"/>
      <c r="D572" s="14"/>
      <c r="E572" s="73" t="s">
        <v>82</v>
      </c>
      <c r="F572" s="99"/>
      <c r="G572" s="74"/>
      <c r="H572" s="73" t="s">
        <v>84</v>
      </c>
      <c r="I572" s="74"/>
      <c r="J572" s="73" t="s">
        <v>82</v>
      </c>
      <c r="K572" s="74"/>
    </row>
    <row r="573" spans="2:20" ht="18" x14ac:dyDescent="0.25">
      <c r="C573" s="14"/>
      <c r="D573" s="27"/>
      <c r="E573" s="41" t="s">
        <v>90</v>
      </c>
      <c r="F573" s="42" t="s">
        <v>91</v>
      </c>
      <c r="G573" s="42" t="s">
        <v>92</v>
      </c>
      <c r="H573" s="43" t="s">
        <v>93</v>
      </c>
      <c r="I573" s="43" t="s">
        <v>94</v>
      </c>
      <c r="J573" s="43" t="s">
        <v>15</v>
      </c>
      <c r="K573" s="43" t="s">
        <v>16</v>
      </c>
    </row>
    <row r="574" spans="2:20" x14ac:dyDescent="0.25">
      <c r="C574" s="80" t="s">
        <v>17</v>
      </c>
      <c r="D574" s="81"/>
      <c r="E574" s="34" t="s">
        <v>18</v>
      </c>
      <c r="F574" s="34" t="s">
        <v>18</v>
      </c>
      <c r="G574" s="34" t="s">
        <v>18</v>
      </c>
      <c r="H574" s="34" t="s">
        <v>18</v>
      </c>
      <c r="I574" s="34" t="s">
        <v>18</v>
      </c>
      <c r="J574" s="34" t="s">
        <v>18</v>
      </c>
      <c r="K574" s="34" t="s">
        <v>18</v>
      </c>
    </row>
    <row r="575" spans="2:20" x14ac:dyDescent="0.25">
      <c r="C575" s="80" t="s">
        <v>19</v>
      </c>
      <c r="D575" s="81"/>
      <c r="E575" s="44">
        <v>33.549999999999997</v>
      </c>
      <c r="F575" s="44">
        <v>24.19</v>
      </c>
      <c r="G575" s="44">
        <v>1.83</v>
      </c>
      <c r="H575" s="44">
        <v>-26.13</v>
      </c>
      <c r="I575" s="45" t="s">
        <v>57</v>
      </c>
      <c r="J575" s="44">
        <v>-0.08</v>
      </c>
      <c r="K575" s="44">
        <v>0.01</v>
      </c>
    </row>
    <row r="576" spans="2:20" x14ac:dyDescent="0.25">
      <c r="C576" s="80" t="s">
        <v>20</v>
      </c>
      <c r="D576" s="81"/>
      <c r="E576" s="44">
        <v>245.95</v>
      </c>
      <c r="F576" s="44">
        <v>172.07</v>
      </c>
      <c r="G576" s="44">
        <v>1.83</v>
      </c>
      <c r="H576" s="44">
        <v>-26.13</v>
      </c>
      <c r="I576" s="45" t="s">
        <v>57</v>
      </c>
      <c r="J576" s="44">
        <v>-0.08</v>
      </c>
      <c r="K576" s="44">
        <v>0.01</v>
      </c>
    </row>
    <row r="577" spans="2:11" x14ac:dyDescent="0.25">
      <c r="C577" s="80" t="s">
        <v>21</v>
      </c>
      <c r="D577" s="81"/>
      <c r="E577" s="44">
        <v>515.99</v>
      </c>
      <c r="F577" s="44">
        <v>360.07</v>
      </c>
      <c r="G577" s="44">
        <v>1.83</v>
      </c>
      <c r="H577" s="44">
        <v>-26.13</v>
      </c>
      <c r="I577" s="45" t="s">
        <v>57</v>
      </c>
      <c r="J577" s="44">
        <v>-0.08</v>
      </c>
      <c r="K577" s="44">
        <v>0.01</v>
      </c>
    </row>
    <row r="578" spans="2:11" x14ac:dyDescent="0.25">
      <c r="C578" s="29"/>
      <c r="D578" s="29"/>
      <c r="E578" s="47"/>
      <c r="F578" s="47"/>
      <c r="G578" s="47"/>
      <c r="H578" s="47"/>
      <c r="I578" s="48"/>
      <c r="J578" s="47"/>
      <c r="K578" s="47"/>
    </row>
    <row r="582" spans="2:11" ht="28.5" x14ac:dyDescent="0.45">
      <c r="B582" s="12" t="s">
        <v>68</v>
      </c>
    </row>
    <row r="583" spans="2:11" x14ac:dyDescent="0.25">
      <c r="B583" s="11" t="s">
        <v>69</v>
      </c>
    </row>
    <row r="584" spans="2:11" ht="21" x14ac:dyDescent="0.35">
      <c r="B584" s="11" t="s">
        <v>70</v>
      </c>
      <c r="G584" s="1"/>
    </row>
    <row r="585" spans="2:11" ht="21" x14ac:dyDescent="0.35">
      <c r="B585" s="11" t="s">
        <v>71</v>
      </c>
      <c r="C585" s="11"/>
      <c r="D585" s="11"/>
      <c r="E585" s="11"/>
      <c r="G585" s="1"/>
    </row>
    <row r="586" spans="2:11" ht="21" x14ac:dyDescent="0.35">
      <c r="B586" s="11"/>
      <c r="C586" s="11"/>
      <c r="D586" s="11"/>
      <c r="E586" s="11"/>
      <c r="G586" s="1"/>
    </row>
    <row r="587" spans="2:11" ht="21" x14ac:dyDescent="0.35">
      <c r="G587" s="1" t="s">
        <v>0</v>
      </c>
      <c r="H587" s="1"/>
    </row>
    <row r="588" spans="2:11" ht="21" x14ac:dyDescent="0.35">
      <c r="G588" s="1"/>
      <c r="H588" s="1"/>
    </row>
    <row r="589" spans="2:11" ht="21" x14ac:dyDescent="0.35">
      <c r="C589" s="3"/>
      <c r="G589" s="1" t="s">
        <v>58</v>
      </c>
    </row>
    <row r="590" spans="2:11" ht="21" x14ac:dyDescent="0.35">
      <c r="C590" s="3"/>
      <c r="G590" s="1"/>
      <c r="H590" s="2"/>
    </row>
    <row r="591" spans="2:11" ht="19.5" x14ac:dyDescent="0.3">
      <c r="C591" s="3"/>
      <c r="G591" s="2" t="s">
        <v>1</v>
      </c>
      <c r="H591" s="2" t="s">
        <v>100</v>
      </c>
    </row>
    <row r="593" spans="2:20" x14ac:dyDescent="0.25">
      <c r="C593" s="14"/>
      <c r="D593" s="14"/>
      <c r="E593" s="14"/>
      <c r="F593" s="14"/>
      <c r="G593" s="14"/>
      <c r="H593" s="14"/>
      <c r="I593" s="14"/>
      <c r="J593" s="14"/>
      <c r="K593" s="14"/>
      <c r="L593" s="14"/>
      <c r="M593" s="14"/>
      <c r="N593" s="14"/>
      <c r="O593" s="14"/>
      <c r="P593" s="14"/>
    </row>
    <row r="594" spans="2:20" s="14" customFormat="1" x14ac:dyDescent="0.25">
      <c r="B594" s="82" t="s">
        <v>2</v>
      </c>
      <c r="C594" s="83"/>
      <c r="D594" s="84"/>
      <c r="E594" s="30" t="s">
        <v>82</v>
      </c>
      <c r="F594" s="80" t="s">
        <v>85</v>
      </c>
      <c r="G594" s="85"/>
      <c r="H594" s="85"/>
      <c r="I594" s="85"/>
      <c r="J594" s="85"/>
      <c r="K594" s="81"/>
      <c r="L594" s="77" t="s">
        <v>101</v>
      </c>
      <c r="M594" s="78"/>
      <c r="N594" s="78"/>
      <c r="O594" s="79"/>
      <c r="P594" s="126" t="s">
        <v>101</v>
      </c>
      <c r="Q594" s="126"/>
      <c r="R594" s="126"/>
      <c r="S594" s="126"/>
      <c r="T594" s="126"/>
    </row>
    <row r="595" spans="2:20" s="14" customFormat="1" ht="33" x14ac:dyDescent="0.25">
      <c r="B595" s="30" t="s">
        <v>3</v>
      </c>
      <c r="C595" s="30" t="s">
        <v>4</v>
      </c>
      <c r="D595" s="30" t="s">
        <v>5</v>
      </c>
      <c r="E595" s="15" t="s">
        <v>59</v>
      </c>
      <c r="F595" s="16" t="s">
        <v>76</v>
      </c>
      <c r="G595" s="46" t="s">
        <v>96</v>
      </c>
      <c r="H595" s="46" t="s">
        <v>97</v>
      </c>
      <c r="I595" s="37" t="s">
        <v>78</v>
      </c>
      <c r="J595" s="46" t="s">
        <v>98</v>
      </c>
      <c r="K595" s="46" t="s">
        <v>99</v>
      </c>
      <c r="L595" s="16" t="s">
        <v>61</v>
      </c>
      <c r="M595" s="16" t="s">
        <v>67</v>
      </c>
      <c r="N595" s="16" t="s">
        <v>6</v>
      </c>
      <c r="O595" s="16" t="s">
        <v>7</v>
      </c>
      <c r="P595" s="16" t="s">
        <v>8</v>
      </c>
      <c r="Q595" s="16" t="s">
        <v>9</v>
      </c>
      <c r="R595" s="16" t="s">
        <v>62</v>
      </c>
      <c r="S595" s="16" t="s">
        <v>63</v>
      </c>
      <c r="T595" s="16" t="s">
        <v>64</v>
      </c>
    </row>
    <row r="596" spans="2:20" s="14" customFormat="1" x14ac:dyDescent="0.25">
      <c r="B596" s="19"/>
      <c r="C596" s="19"/>
      <c r="D596" s="19"/>
      <c r="E596" s="17" t="s">
        <v>10</v>
      </c>
      <c r="F596" s="17" t="s">
        <v>10</v>
      </c>
      <c r="G596" s="17" t="s">
        <v>10</v>
      </c>
      <c r="H596" s="17" t="s">
        <v>10</v>
      </c>
      <c r="I596" s="38" t="s">
        <v>10</v>
      </c>
      <c r="J596" s="17" t="s">
        <v>10</v>
      </c>
      <c r="K596" s="17" t="s">
        <v>10</v>
      </c>
      <c r="L596" s="17" t="s">
        <v>10</v>
      </c>
      <c r="M596" s="17" t="s">
        <v>10</v>
      </c>
      <c r="N596" s="17" t="s">
        <v>10</v>
      </c>
      <c r="O596" s="17" t="s">
        <v>10</v>
      </c>
      <c r="P596" s="17" t="s">
        <v>10</v>
      </c>
      <c r="Q596" s="17" t="s">
        <v>10</v>
      </c>
      <c r="R596" s="17" t="s">
        <v>10</v>
      </c>
      <c r="S596" s="17" t="s">
        <v>10</v>
      </c>
      <c r="T596" s="17" t="s">
        <v>10</v>
      </c>
    </row>
    <row r="597" spans="2:20" s="14" customFormat="1" x14ac:dyDescent="0.25">
      <c r="B597" s="23">
        <v>1</v>
      </c>
      <c r="C597" s="19"/>
      <c r="D597" s="19">
        <v>120</v>
      </c>
      <c r="E597" s="18">
        <v>0</v>
      </c>
      <c r="F597" s="18">
        <v>0</v>
      </c>
      <c r="G597" s="18">
        <v>-11.3241</v>
      </c>
      <c r="H597" s="18">
        <v>0</v>
      </c>
      <c r="I597" s="40">
        <v>0</v>
      </c>
      <c r="J597" s="18">
        <v>-11.3241</v>
      </c>
      <c r="K597" s="18">
        <v>0</v>
      </c>
      <c r="L597" s="18">
        <v>0</v>
      </c>
      <c r="M597" s="18">
        <v>0</v>
      </c>
      <c r="N597" s="18">
        <v>0</v>
      </c>
      <c r="O597" s="18">
        <v>0</v>
      </c>
      <c r="P597" s="18">
        <v>0.1186</v>
      </c>
      <c r="Q597" s="18">
        <v>3.39E-2</v>
      </c>
      <c r="R597" s="18">
        <v>0</v>
      </c>
      <c r="S597" s="18">
        <v>0</v>
      </c>
      <c r="T597" s="18">
        <v>0</v>
      </c>
    </row>
    <row r="598" spans="2:20" s="14" customFormat="1" x14ac:dyDescent="0.25">
      <c r="B598" s="23">
        <f>B597+1</f>
        <v>2</v>
      </c>
      <c r="C598" s="19">
        <v>121</v>
      </c>
      <c r="D598" s="19">
        <v>480</v>
      </c>
      <c r="E598" s="18">
        <v>6.0056000000000003</v>
      </c>
      <c r="F598" s="18">
        <v>4.62</v>
      </c>
      <c r="G598" s="18">
        <v>-11.3241</v>
      </c>
      <c r="H598" s="18">
        <v>0</v>
      </c>
      <c r="I598" s="40">
        <v>4.62</v>
      </c>
      <c r="J598" s="18">
        <v>-11.3241</v>
      </c>
      <c r="K598" s="18">
        <v>0</v>
      </c>
      <c r="L598" s="18">
        <v>0</v>
      </c>
      <c r="M598" s="18">
        <v>0</v>
      </c>
      <c r="N598" s="18">
        <v>0</v>
      </c>
      <c r="O598" s="18">
        <v>0</v>
      </c>
      <c r="P598" s="18">
        <v>0.1186</v>
      </c>
      <c r="Q598" s="18">
        <v>3.39E-2</v>
      </c>
      <c r="R598" s="18">
        <v>0</v>
      </c>
      <c r="S598" s="18">
        <v>0</v>
      </c>
      <c r="T598" s="18">
        <v>0</v>
      </c>
    </row>
    <row r="599" spans="2:20" s="14" customFormat="1" x14ac:dyDescent="0.25">
      <c r="B599" s="23">
        <f t="shared" ref="B599:B604" si="11">B598+1</f>
        <v>3</v>
      </c>
      <c r="C599" s="19">
        <v>481</v>
      </c>
      <c r="D599" s="19">
        <v>1560</v>
      </c>
      <c r="E599" s="18">
        <v>5.4968000000000004</v>
      </c>
      <c r="F599" s="18">
        <v>2.73</v>
      </c>
      <c r="G599" s="18">
        <v>-11.3241</v>
      </c>
      <c r="H599" s="18">
        <v>0</v>
      </c>
      <c r="I599" s="40">
        <v>2.73</v>
      </c>
      <c r="J599" s="18">
        <v>-11.3241</v>
      </c>
      <c r="K599" s="18">
        <v>0</v>
      </c>
      <c r="L599" s="18">
        <v>0</v>
      </c>
      <c r="M599" s="18">
        <v>0</v>
      </c>
      <c r="N599" s="18">
        <v>0</v>
      </c>
      <c r="O599" s="18">
        <v>0</v>
      </c>
      <c r="P599" s="18">
        <v>0.1186</v>
      </c>
      <c r="Q599" s="18">
        <v>3.39E-2</v>
      </c>
      <c r="R599" s="18">
        <v>0</v>
      </c>
      <c r="S599" s="18">
        <v>0</v>
      </c>
      <c r="T599" s="18">
        <v>0</v>
      </c>
    </row>
    <row r="600" spans="2:20" s="14" customFormat="1" x14ac:dyDescent="0.25">
      <c r="B600" s="23">
        <f t="shared" si="11"/>
        <v>4</v>
      </c>
      <c r="C600" s="19">
        <v>1561</v>
      </c>
      <c r="D600" s="19">
        <v>5000</v>
      </c>
      <c r="E600" s="18">
        <v>5.5198999999999998</v>
      </c>
      <c r="F600" s="18">
        <v>2.21</v>
      </c>
      <c r="G600" s="18">
        <v>-11.3241</v>
      </c>
      <c r="H600" s="18">
        <v>0</v>
      </c>
      <c r="I600" s="40">
        <v>2.21</v>
      </c>
      <c r="J600" s="18">
        <v>-11.3241</v>
      </c>
      <c r="K600" s="18">
        <v>0</v>
      </c>
      <c r="L600" s="18">
        <v>0</v>
      </c>
      <c r="M600" s="18">
        <v>0</v>
      </c>
      <c r="N600" s="18">
        <v>0</v>
      </c>
      <c r="O600" s="18">
        <v>0</v>
      </c>
      <c r="P600" s="18">
        <v>0.1186</v>
      </c>
      <c r="Q600" s="18">
        <v>3.39E-2</v>
      </c>
      <c r="R600" s="18">
        <v>0</v>
      </c>
      <c r="S600" s="18">
        <v>0</v>
      </c>
      <c r="T600" s="18">
        <v>0</v>
      </c>
    </row>
    <row r="601" spans="2:20" s="14" customFormat="1" x14ac:dyDescent="0.25">
      <c r="B601" s="23">
        <f t="shared" si="11"/>
        <v>5</v>
      </c>
      <c r="C601" s="19">
        <v>5001</v>
      </c>
      <c r="D601" s="19">
        <v>80000</v>
      </c>
      <c r="E601" s="18">
        <v>4.1245000000000003</v>
      </c>
      <c r="F601" s="18">
        <v>1.58</v>
      </c>
      <c r="G601" s="18">
        <v>0</v>
      </c>
      <c r="H601" s="18">
        <v>0</v>
      </c>
      <c r="I601" s="40">
        <v>1.58</v>
      </c>
      <c r="J601" s="18">
        <v>0</v>
      </c>
      <c r="K601" s="18">
        <v>0</v>
      </c>
      <c r="L601" s="18">
        <v>0</v>
      </c>
      <c r="M601" s="18">
        <v>0</v>
      </c>
      <c r="N601" s="18">
        <v>0</v>
      </c>
      <c r="O601" s="18">
        <v>0</v>
      </c>
      <c r="P601" s="18">
        <v>0.1186</v>
      </c>
      <c r="Q601" s="18">
        <v>3.39E-2</v>
      </c>
      <c r="R601" s="18">
        <v>0</v>
      </c>
      <c r="S601" s="18">
        <v>0</v>
      </c>
      <c r="T601" s="18">
        <v>0</v>
      </c>
    </row>
    <row r="602" spans="2:20" s="14" customFormat="1" x14ac:dyDescent="0.25">
      <c r="B602" s="23">
        <f t="shared" si="11"/>
        <v>6</v>
      </c>
      <c r="C602" s="19">
        <v>80001</v>
      </c>
      <c r="D602" s="19">
        <v>200000</v>
      </c>
      <c r="E602" s="18">
        <v>2.0891999999999999</v>
      </c>
      <c r="F602" s="18">
        <v>0.66</v>
      </c>
      <c r="G602" s="18">
        <v>0</v>
      </c>
      <c r="H602" s="18">
        <v>0</v>
      </c>
      <c r="I602" s="40">
        <v>0.66</v>
      </c>
      <c r="J602" s="18">
        <v>0</v>
      </c>
      <c r="K602" s="18">
        <v>0</v>
      </c>
      <c r="L602" s="18">
        <v>0</v>
      </c>
      <c r="M602" s="18">
        <v>0</v>
      </c>
      <c r="N602" s="18">
        <v>0</v>
      </c>
      <c r="O602" s="18">
        <v>0</v>
      </c>
      <c r="P602" s="18">
        <v>0.1186</v>
      </c>
      <c r="Q602" s="18">
        <v>3.39E-2</v>
      </c>
      <c r="R602" s="18">
        <v>0</v>
      </c>
      <c r="S602" s="18">
        <v>0</v>
      </c>
      <c r="T602" s="18">
        <v>0</v>
      </c>
    </row>
    <row r="603" spans="2:20" s="14" customFormat="1" x14ac:dyDescent="0.25">
      <c r="B603" s="23">
        <f t="shared" si="11"/>
        <v>7</v>
      </c>
      <c r="C603" s="19">
        <v>200001</v>
      </c>
      <c r="D603" s="19">
        <v>1000000</v>
      </c>
      <c r="E603" s="18">
        <v>1.0253000000000001</v>
      </c>
      <c r="F603" s="18">
        <v>0</v>
      </c>
      <c r="G603" s="18">
        <v>0</v>
      </c>
      <c r="H603" s="18">
        <v>0</v>
      </c>
      <c r="I603" s="40">
        <v>0</v>
      </c>
      <c r="J603" s="18">
        <v>0</v>
      </c>
      <c r="K603" s="18">
        <v>0</v>
      </c>
      <c r="L603" s="18">
        <v>0</v>
      </c>
      <c r="M603" s="18">
        <v>0</v>
      </c>
      <c r="N603" s="18">
        <v>0</v>
      </c>
      <c r="O603" s="18">
        <v>0</v>
      </c>
      <c r="P603" s="18">
        <v>0.06</v>
      </c>
      <c r="Q603" s="18">
        <v>1.7100000000000001E-2</v>
      </c>
      <c r="R603" s="18">
        <v>0</v>
      </c>
      <c r="S603" s="18">
        <v>0</v>
      </c>
      <c r="T603" s="18">
        <v>0</v>
      </c>
    </row>
    <row r="604" spans="2:20" s="14" customFormat="1" x14ac:dyDescent="0.25">
      <c r="B604" s="23">
        <f t="shared" si="11"/>
        <v>8</v>
      </c>
      <c r="C604" s="19">
        <v>1000001</v>
      </c>
      <c r="D604" s="21" t="s">
        <v>11</v>
      </c>
      <c r="E604" s="18">
        <v>0.28520000000000001</v>
      </c>
      <c r="F604" s="18">
        <v>0</v>
      </c>
      <c r="G604" s="18">
        <v>0</v>
      </c>
      <c r="H604" s="18">
        <v>0</v>
      </c>
      <c r="I604" s="40">
        <v>0</v>
      </c>
      <c r="J604" s="18">
        <v>0</v>
      </c>
      <c r="K604" s="18">
        <v>0</v>
      </c>
      <c r="L604" s="18">
        <v>0</v>
      </c>
      <c r="M604" s="18">
        <v>0</v>
      </c>
      <c r="N604" s="18">
        <v>0</v>
      </c>
      <c r="O604" s="18">
        <v>0</v>
      </c>
      <c r="P604" s="18">
        <v>0.06</v>
      </c>
      <c r="Q604" s="18">
        <v>1.7100000000000001E-2</v>
      </c>
      <c r="R604" s="18">
        <v>0</v>
      </c>
      <c r="S604" s="18">
        <v>0</v>
      </c>
      <c r="T604" s="18">
        <v>0</v>
      </c>
    </row>
    <row r="605" spans="2:20" s="14" customFormat="1" x14ac:dyDescent="0.25"/>
    <row r="606" spans="2:20" s="14" customFormat="1" x14ac:dyDescent="0.25">
      <c r="G606" s="14" t="s">
        <v>56</v>
      </c>
    </row>
    <row r="607" spans="2:20" s="14" customFormat="1" x14ac:dyDescent="0.25">
      <c r="G607" s="14" t="s">
        <v>66</v>
      </c>
    </row>
    <row r="608" spans="2:20" s="14" customFormat="1" x14ac:dyDescent="0.25"/>
    <row r="609" spans="2:11" s="14" customFormat="1" x14ac:dyDescent="0.25"/>
    <row r="610" spans="2:11" x14ac:dyDescent="0.25">
      <c r="C610" s="14"/>
      <c r="D610" s="14"/>
      <c r="E610" s="73" t="s">
        <v>82</v>
      </c>
      <c r="F610" s="99"/>
      <c r="G610" s="74"/>
      <c r="H610" s="73" t="s">
        <v>84</v>
      </c>
      <c r="I610" s="74"/>
      <c r="J610" s="73" t="s">
        <v>82</v>
      </c>
      <c r="K610" s="74"/>
    </row>
    <row r="611" spans="2:11" ht="18" x14ac:dyDescent="0.25">
      <c r="C611" s="14"/>
      <c r="D611" s="27"/>
      <c r="E611" s="41" t="s">
        <v>90</v>
      </c>
      <c r="F611" s="42" t="s">
        <v>91</v>
      </c>
      <c r="G611" s="42" t="s">
        <v>92</v>
      </c>
      <c r="H611" s="43" t="s">
        <v>93</v>
      </c>
      <c r="I611" s="43" t="s">
        <v>94</v>
      </c>
      <c r="J611" s="43" t="s">
        <v>15</v>
      </c>
      <c r="K611" s="43" t="s">
        <v>16</v>
      </c>
    </row>
    <row r="612" spans="2:11" x14ac:dyDescent="0.25">
      <c r="C612" s="80" t="s">
        <v>17</v>
      </c>
      <c r="D612" s="81"/>
      <c r="E612" s="34" t="s">
        <v>18</v>
      </c>
      <c r="F612" s="34" t="s">
        <v>18</v>
      </c>
      <c r="G612" s="34" t="s">
        <v>18</v>
      </c>
      <c r="H612" s="34" t="s">
        <v>18</v>
      </c>
      <c r="I612" s="34" t="s">
        <v>18</v>
      </c>
      <c r="J612" s="34" t="s">
        <v>18</v>
      </c>
      <c r="K612" s="34" t="s">
        <v>18</v>
      </c>
    </row>
    <row r="613" spans="2:11" x14ac:dyDescent="0.25">
      <c r="C613" s="80" t="s">
        <v>19</v>
      </c>
      <c r="D613" s="81"/>
      <c r="E613" s="44">
        <v>33.549999999999997</v>
      </c>
      <c r="F613" s="44">
        <v>24.19</v>
      </c>
      <c r="G613" s="44">
        <v>1.83</v>
      </c>
      <c r="H613" s="44">
        <v>-26.13</v>
      </c>
      <c r="I613" s="45" t="s">
        <v>57</v>
      </c>
      <c r="J613" s="44">
        <v>-0.08</v>
      </c>
      <c r="K613" s="44">
        <v>0.01</v>
      </c>
    </row>
    <row r="614" spans="2:11" x14ac:dyDescent="0.25">
      <c r="C614" s="80" t="s">
        <v>20</v>
      </c>
      <c r="D614" s="81"/>
      <c r="E614" s="44">
        <v>245.95</v>
      </c>
      <c r="F614" s="44">
        <v>172.07</v>
      </c>
      <c r="G614" s="44">
        <v>1.83</v>
      </c>
      <c r="H614" s="44">
        <v>-26.13</v>
      </c>
      <c r="I614" s="45" t="s">
        <v>57</v>
      </c>
      <c r="J614" s="44">
        <v>-0.08</v>
      </c>
      <c r="K614" s="44">
        <v>0.01</v>
      </c>
    </row>
    <row r="615" spans="2:11" x14ac:dyDescent="0.25">
      <c r="C615" s="80" t="s">
        <v>21</v>
      </c>
      <c r="D615" s="81"/>
      <c r="E615" s="44">
        <v>515.99</v>
      </c>
      <c r="F615" s="44">
        <v>360.07</v>
      </c>
      <c r="G615" s="44">
        <v>1.83</v>
      </c>
      <c r="H615" s="44">
        <v>-26.13</v>
      </c>
      <c r="I615" s="45" t="s">
        <v>57</v>
      </c>
      <c r="J615" s="44">
        <v>-0.08</v>
      </c>
      <c r="K615" s="44">
        <v>0.01</v>
      </c>
    </row>
    <row r="616" spans="2:11" x14ac:dyDescent="0.25">
      <c r="C616" s="29"/>
      <c r="D616" s="29"/>
      <c r="E616" s="47"/>
      <c r="F616" s="47"/>
      <c r="G616" s="47"/>
      <c r="H616" s="47"/>
      <c r="I616" s="48"/>
      <c r="J616" s="47"/>
      <c r="K616" s="47"/>
    </row>
    <row r="617" spans="2:11" x14ac:dyDescent="0.25">
      <c r="C617" s="29"/>
      <c r="D617" s="29"/>
      <c r="E617" s="47"/>
      <c r="F617" s="47"/>
      <c r="G617" s="47"/>
      <c r="H617" s="47"/>
      <c r="I617" s="48"/>
      <c r="J617" s="47"/>
      <c r="K617" s="47"/>
    </row>
    <row r="621" spans="2:11" ht="28.5" x14ac:dyDescent="0.45">
      <c r="B621" s="12" t="s">
        <v>68</v>
      </c>
    </row>
    <row r="622" spans="2:11" x14ac:dyDescent="0.25">
      <c r="B622" s="11" t="s">
        <v>69</v>
      </c>
    </row>
    <row r="623" spans="2:11" ht="21" x14ac:dyDescent="0.35">
      <c r="B623" s="11" t="s">
        <v>70</v>
      </c>
      <c r="G623" s="1"/>
    </row>
    <row r="624" spans="2:11" ht="21" x14ac:dyDescent="0.35">
      <c r="B624" s="11" t="s">
        <v>71</v>
      </c>
      <c r="C624" s="11"/>
      <c r="D624" s="11"/>
      <c r="E624" s="11"/>
      <c r="G624" s="1"/>
    </row>
    <row r="625" spans="1:20" ht="21" x14ac:dyDescent="0.35">
      <c r="B625" s="11"/>
      <c r="C625" s="11"/>
      <c r="D625" s="11"/>
      <c r="E625" s="11"/>
      <c r="G625" s="1"/>
    </row>
    <row r="626" spans="1:20" ht="21" x14ac:dyDescent="0.35">
      <c r="G626" s="1" t="s">
        <v>0</v>
      </c>
      <c r="H626" s="1"/>
    </row>
    <row r="627" spans="1:20" ht="21" x14ac:dyDescent="0.35">
      <c r="G627" s="1"/>
      <c r="H627" s="1"/>
    </row>
    <row r="628" spans="1:20" ht="21" x14ac:dyDescent="0.35">
      <c r="C628" s="3"/>
      <c r="G628" s="1" t="s">
        <v>58</v>
      </c>
    </row>
    <row r="629" spans="1:20" ht="21" x14ac:dyDescent="0.35">
      <c r="C629" s="3"/>
      <c r="G629" s="1"/>
      <c r="H629" s="2"/>
    </row>
    <row r="630" spans="1:20" ht="19.5" x14ac:dyDescent="0.3">
      <c r="C630" s="3"/>
      <c r="G630" s="2" t="s">
        <v>1</v>
      </c>
      <c r="H630" s="2" t="s">
        <v>95</v>
      </c>
    </row>
    <row r="632" spans="1:20" x14ac:dyDescent="0.25">
      <c r="C632" s="14"/>
      <c r="D632" s="14"/>
      <c r="E632" s="14"/>
      <c r="F632" s="14"/>
      <c r="G632" s="14"/>
      <c r="H632" s="14"/>
      <c r="I632" s="14"/>
      <c r="J632" s="14"/>
      <c r="K632" s="14"/>
      <c r="L632" s="14"/>
      <c r="M632" s="14"/>
      <c r="N632" s="14"/>
      <c r="O632" s="14"/>
      <c r="P632" s="14"/>
    </row>
    <row r="633" spans="1:20" x14ac:dyDescent="0.25">
      <c r="B633" s="82" t="s">
        <v>2</v>
      </c>
      <c r="C633" s="83"/>
      <c r="D633" s="84"/>
      <c r="E633" s="30" t="s">
        <v>82</v>
      </c>
      <c r="F633" s="77" t="s">
        <v>85</v>
      </c>
      <c r="G633" s="78"/>
      <c r="H633" s="78"/>
      <c r="I633" s="78"/>
      <c r="J633" s="78"/>
      <c r="K633" s="79"/>
      <c r="L633" s="77" t="s">
        <v>85</v>
      </c>
      <c r="M633" s="78"/>
      <c r="N633" s="78"/>
      <c r="O633" s="79"/>
      <c r="P633" s="126" t="s">
        <v>85</v>
      </c>
      <c r="Q633" s="126"/>
      <c r="R633" s="126"/>
      <c r="S633" s="126"/>
      <c r="T633" s="126"/>
    </row>
    <row r="634" spans="1:20" ht="33" x14ac:dyDescent="0.25">
      <c r="A634" s="14"/>
      <c r="B634" s="30" t="s">
        <v>3</v>
      </c>
      <c r="C634" s="30" t="s">
        <v>4</v>
      </c>
      <c r="D634" s="30" t="s">
        <v>5</v>
      </c>
      <c r="E634" s="15" t="s">
        <v>59</v>
      </c>
      <c r="F634" s="16" t="s">
        <v>76</v>
      </c>
      <c r="G634" s="36" t="s">
        <v>86</v>
      </c>
      <c r="H634" s="36" t="s">
        <v>87</v>
      </c>
      <c r="I634" s="37" t="s">
        <v>78</v>
      </c>
      <c r="J634" s="36" t="s">
        <v>88</v>
      </c>
      <c r="K634" s="36" t="s">
        <v>89</v>
      </c>
      <c r="L634" s="16" t="s">
        <v>61</v>
      </c>
      <c r="M634" s="16" t="s">
        <v>67</v>
      </c>
      <c r="N634" s="16" t="s">
        <v>6</v>
      </c>
      <c r="O634" s="16" t="s">
        <v>7</v>
      </c>
      <c r="P634" s="16" t="s">
        <v>8</v>
      </c>
      <c r="Q634" s="16" t="s">
        <v>9</v>
      </c>
      <c r="R634" s="16" t="s">
        <v>62</v>
      </c>
      <c r="S634" s="16" t="s">
        <v>63</v>
      </c>
      <c r="T634" s="16" t="s">
        <v>64</v>
      </c>
    </row>
    <row r="635" spans="1:20" x14ac:dyDescent="0.25">
      <c r="B635" s="19"/>
      <c r="C635" s="19"/>
      <c r="D635" s="19"/>
      <c r="E635" s="17" t="s">
        <v>10</v>
      </c>
      <c r="F635" s="17" t="s">
        <v>10</v>
      </c>
      <c r="G635" s="17" t="s">
        <v>10</v>
      </c>
      <c r="H635" s="17" t="s">
        <v>10</v>
      </c>
      <c r="I635" s="38" t="s">
        <v>10</v>
      </c>
      <c r="J635" s="17" t="s">
        <v>10</v>
      </c>
      <c r="K635" s="17" t="s">
        <v>10</v>
      </c>
      <c r="L635" s="17" t="s">
        <v>10</v>
      </c>
      <c r="M635" s="17" t="s">
        <v>10</v>
      </c>
      <c r="N635" s="17" t="s">
        <v>10</v>
      </c>
      <c r="O635" s="17" t="s">
        <v>10</v>
      </c>
      <c r="P635" s="17" t="s">
        <v>10</v>
      </c>
      <c r="Q635" s="17" t="s">
        <v>10</v>
      </c>
      <c r="R635" s="17" t="s">
        <v>10</v>
      </c>
      <c r="S635" s="17" t="s">
        <v>10</v>
      </c>
      <c r="T635" s="17" t="s">
        <v>10</v>
      </c>
    </row>
    <row r="636" spans="1:20" x14ac:dyDescent="0.25">
      <c r="B636" s="23">
        <v>1</v>
      </c>
      <c r="C636" s="19"/>
      <c r="D636" s="19">
        <v>120</v>
      </c>
      <c r="E636" s="39">
        <v>0</v>
      </c>
      <c r="F636" s="18">
        <v>0</v>
      </c>
      <c r="G636" s="13">
        <v>-11.3241</v>
      </c>
      <c r="H636" s="13">
        <v>0</v>
      </c>
      <c r="I636" s="40">
        <v>0</v>
      </c>
      <c r="J636" s="13">
        <v>-11.3241</v>
      </c>
      <c r="K636" s="13">
        <v>0</v>
      </c>
      <c r="L636" s="18">
        <v>0</v>
      </c>
      <c r="M636" s="18">
        <v>0</v>
      </c>
      <c r="N636" s="18">
        <v>0</v>
      </c>
      <c r="O636" s="18">
        <v>0</v>
      </c>
      <c r="P636" s="18">
        <v>0.1186</v>
      </c>
      <c r="Q636" s="18">
        <v>3.39E-2</v>
      </c>
      <c r="R636" s="18">
        <v>0</v>
      </c>
      <c r="S636" s="18">
        <v>0</v>
      </c>
      <c r="T636" s="18">
        <v>0</v>
      </c>
    </row>
    <row r="637" spans="1:20" x14ac:dyDescent="0.25">
      <c r="B637" s="23">
        <f>B636+1</f>
        <v>2</v>
      </c>
      <c r="C637" s="19">
        <v>121</v>
      </c>
      <c r="D637" s="19">
        <v>480</v>
      </c>
      <c r="E637" s="39">
        <v>6.0056000000000003</v>
      </c>
      <c r="F637" s="18">
        <v>4.62</v>
      </c>
      <c r="G637" s="13">
        <v>-11.3241</v>
      </c>
      <c r="H637" s="13">
        <v>0</v>
      </c>
      <c r="I637" s="40">
        <v>4.62</v>
      </c>
      <c r="J637" s="13">
        <v>-11.3241</v>
      </c>
      <c r="K637" s="13">
        <v>0</v>
      </c>
      <c r="L637" s="18">
        <v>0</v>
      </c>
      <c r="M637" s="18">
        <v>0</v>
      </c>
      <c r="N637" s="18">
        <v>0</v>
      </c>
      <c r="O637" s="18">
        <v>0</v>
      </c>
      <c r="P637" s="18">
        <v>0.1186</v>
      </c>
      <c r="Q637" s="18">
        <v>3.39E-2</v>
      </c>
      <c r="R637" s="18">
        <v>0</v>
      </c>
      <c r="S637" s="18">
        <v>0</v>
      </c>
      <c r="T637" s="18">
        <v>0</v>
      </c>
    </row>
    <row r="638" spans="1:20" x14ac:dyDescent="0.25">
      <c r="B638" s="23">
        <f t="shared" ref="B638:B643" si="12">B637+1</f>
        <v>3</v>
      </c>
      <c r="C638" s="19">
        <v>481</v>
      </c>
      <c r="D638" s="19">
        <v>1560</v>
      </c>
      <c r="E638" s="39">
        <v>5.4968000000000004</v>
      </c>
      <c r="F638" s="18">
        <v>2.73</v>
      </c>
      <c r="G638" s="13">
        <v>-11.3241</v>
      </c>
      <c r="H638" s="13">
        <v>0</v>
      </c>
      <c r="I638" s="40">
        <v>2.73</v>
      </c>
      <c r="J638" s="13">
        <v>-11.3241</v>
      </c>
      <c r="K638" s="13">
        <v>0</v>
      </c>
      <c r="L638" s="18">
        <v>0</v>
      </c>
      <c r="M638" s="18">
        <v>0</v>
      </c>
      <c r="N638" s="18">
        <v>0</v>
      </c>
      <c r="O638" s="18">
        <v>0</v>
      </c>
      <c r="P638" s="18">
        <v>0.1186</v>
      </c>
      <c r="Q638" s="18">
        <v>3.39E-2</v>
      </c>
      <c r="R638" s="18">
        <v>0</v>
      </c>
      <c r="S638" s="18">
        <v>0</v>
      </c>
      <c r="T638" s="18">
        <v>0</v>
      </c>
    </row>
    <row r="639" spans="1:20" x14ac:dyDescent="0.25">
      <c r="B639" s="23">
        <f t="shared" si="12"/>
        <v>4</v>
      </c>
      <c r="C639" s="19">
        <v>1561</v>
      </c>
      <c r="D639" s="19">
        <v>5000</v>
      </c>
      <c r="E639" s="39">
        <v>5.5198999999999998</v>
      </c>
      <c r="F639" s="18">
        <v>2.21</v>
      </c>
      <c r="G639" s="13">
        <v>-11.3241</v>
      </c>
      <c r="H639" s="13">
        <v>0</v>
      </c>
      <c r="I639" s="40">
        <v>2.21</v>
      </c>
      <c r="J639" s="13">
        <v>-11.3241</v>
      </c>
      <c r="K639" s="13">
        <v>0</v>
      </c>
      <c r="L639" s="18">
        <v>0</v>
      </c>
      <c r="M639" s="18">
        <v>0</v>
      </c>
      <c r="N639" s="18">
        <v>0</v>
      </c>
      <c r="O639" s="18">
        <v>0</v>
      </c>
      <c r="P639" s="18">
        <v>0.1186</v>
      </c>
      <c r="Q639" s="18">
        <v>3.39E-2</v>
      </c>
      <c r="R639" s="18">
        <v>0</v>
      </c>
      <c r="S639" s="18">
        <v>0</v>
      </c>
      <c r="T639" s="18">
        <v>0</v>
      </c>
    </row>
    <row r="640" spans="1:20" x14ac:dyDescent="0.25">
      <c r="B640" s="23">
        <f t="shared" si="12"/>
        <v>5</v>
      </c>
      <c r="C640" s="19">
        <v>5001</v>
      </c>
      <c r="D640" s="19">
        <v>80000</v>
      </c>
      <c r="E640" s="39">
        <v>4.1245000000000003</v>
      </c>
      <c r="F640" s="18">
        <v>1.58</v>
      </c>
      <c r="G640" s="13">
        <v>0</v>
      </c>
      <c r="H640" s="13">
        <v>0</v>
      </c>
      <c r="I640" s="40">
        <v>1.58</v>
      </c>
      <c r="J640" s="13">
        <v>0</v>
      </c>
      <c r="K640" s="13">
        <v>0</v>
      </c>
      <c r="L640" s="18">
        <v>0</v>
      </c>
      <c r="M640" s="18">
        <v>0</v>
      </c>
      <c r="N640" s="18">
        <v>0</v>
      </c>
      <c r="O640" s="18">
        <v>0</v>
      </c>
      <c r="P640" s="18">
        <v>0.1186</v>
      </c>
      <c r="Q640" s="18">
        <v>3.39E-2</v>
      </c>
      <c r="R640" s="18">
        <v>0</v>
      </c>
      <c r="S640" s="18">
        <v>0</v>
      </c>
      <c r="T640" s="18">
        <v>0</v>
      </c>
    </row>
    <row r="641" spans="2:20" x14ac:dyDescent="0.25">
      <c r="B641" s="23">
        <f t="shared" si="12"/>
        <v>6</v>
      </c>
      <c r="C641" s="19">
        <v>80001</v>
      </c>
      <c r="D641" s="19">
        <v>200000</v>
      </c>
      <c r="E641" s="39">
        <v>2.0891999999999999</v>
      </c>
      <c r="F641" s="18">
        <v>0.66</v>
      </c>
      <c r="G641" s="13">
        <v>0</v>
      </c>
      <c r="H641" s="13">
        <v>0</v>
      </c>
      <c r="I641" s="40">
        <v>0.66</v>
      </c>
      <c r="J641" s="13">
        <v>0</v>
      </c>
      <c r="K641" s="13">
        <v>0</v>
      </c>
      <c r="L641" s="18">
        <v>0</v>
      </c>
      <c r="M641" s="18">
        <v>0</v>
      </c>
      <c r="N641" s="18">
        <v>0</v>
      </c>
      <c r="O641" s="18">
        <v>0</v>
      </c>
      <c r="P641" s="18">
        <v>0.1186</v>
      </c>
      <c r="Q641" s="18">
        <v>3.39E-2</v>
      </c>
      <c r="R641" s="18">
        <v>0</v>
      </c>
      <c r="S641" s="18">
        <v>0</v>
      </c>
      <c r="T641" s="18">
        <v>0</v>
      </c>
    </row>
    <row r="642" spans="2:20" x14ac:dyDescent="0.25">
      <c r="B642" s="23">
        <f t="shared" si="12"/>
        <v>7</v>
      </c>
      <c r="C642" s="19">
        <v>200001</v>
      </c>
      <c r="D642" s="19">
        <v>1000000</v>
      </c>
      <c r="E642" s="39">
        <v>1.0253000000000001</v>
      </c>
      <c r="F642" s="18">
        <v>0</v>
      </c>
      <c r="G642" s="13">
        <v>0</v>
      </c>
      <c r="H642" s="13">
        <v>0</v>
      </c>
      <c r="I642" s="40">
        <v>0</v>
      </c>
      <c r="J642" s="13">
        <v>0</v>
      </c>
      <c r="K642" s="13">
        <v>0</v>
      </c>
      <c r="L642" s="18">
        <v>0</v>
      </c>
      <c r="M642" s="18">
        <v>0</v>
      </c>
      <c r="N642" s="18">
        <v>0</v>
      </c>
      <c r="O642" s="18">
        <v>0</v>
      </c>
      <c r="P642" s="18">
        <v>0.06</v>
      </c>
      <c r="Q642" s="18">
        <v>1.7100000000000001E-2</v>
      </c>
      <c r="R642" s="18">
        <v>0</v>
      </c>
      <c r="S642" s="18">
        <v>0</v>
      </c>
      <c r="T642" s="18">
        <v>0</v>
      </c>
    </row>
    <row r="643" spans="2:20" x14ac:dyDescent="0.25">
      <c r="B643" s="23">
        <f t="shared" si="12"/>
        <v>8</v>
      </c>
      <c r="C643" s="19">
        <v>1000001</v>
      </c>
      <c r="D643" s="21" t="s">
        <v>11</v>
      </c>
      <c r="E643" s="39">
        <v>0.28520000000000001</v>
      </c>
      <c r="F643" s="18">
        <v>0</v>
      </c>
      <c r="G643" s="13">
        <v>0</v>
      </c>
      <c r="H643" s="13">
        <v>0</v>
      </c>
      <c r="I643" s="40">
        <v>0</v>
      </c>
      <c r="J643" s="13">
        <v>0</v>
      </c>
      <c r="K643" s="13">
        <v>0</v>
      </c>
      <c r="L643" s="18">
        <v>0</v>
      </c>
      <c r="M643" s="18">
        <v>0</v>
      </c>
      <c r="N643" s="18">
        <v>0</v>
      </c>
      <c r="O643" s="18">
        <v>0</v>
      </c>
      <c r="P643" s="18">
        <v>0.06</v>
      </c>
      <c r="Q643" s="18">
        <v>1.7100000000000001E-2</v>
      </c>
      <c r="R643" s="18">
        <v>0</v>
      </c>
      <c r="S643" s="18">
        <v>0</v>
      </c>
      <c r="T643" s="18">
        <v>0</v>
      </c>
    </row>
    <row r="645" spans="2:20" x14ac:dyDescent="0.25">
      <c r="G645" s="14" t="s">
        <v>56</v>
      </c>
    </row>
    <row r="646" spans="2:20" x14ac:dyDescent="0.25">
      <c r="G646" s="14" t="s">
        <v>66</v>
      </c>
    </row>
    <row r="649" spans="2:20" x14ac:dyDescent="0.25">
      <c r="C649" s="14"/>
      <c r="D649" s="14"/>
      <c r="E649" s="73" t="s">
        <v>82</v>
      </c>
      <c r="F649" s="99"/>
      <c r="G649" s="74"/>
      <c r="H649" s="73" t="s">
        <v>84</v>
      </c>
      <c r="I649" s="74"/>
      <c r="J649" s="73" t="s">
        <v>82</v>
      </c>
      <c r="K649" s="74"/>
    </row>
    <row r="650" spans="2:20" ht="18" x14ac:dyDescent="0.25">
      <c r="C650" s="14"/>
      <c r="D650" s="27"/>
      <c r="E650" s="41" t="s">
        <v>90</v>
      </c>
      <c r="F650" s="42" t="s">
        <v>91</v>
      </c>
      <c r="G650" s="42" t="s">
        <v>92</v>
      </c>
      <c r="H650" s="43" t="s">
        <v>93</v>
      </c>
      <c r="I650" s="43" t="s">
        <v>94</v>
      </c>
      <c r="J650" s="43" t="s">
        <v>15</v>
      </c>
      <c r="K650" s="43" t="s">
        <v>16</v>
      </c>
    </row>
    <row r="651" spans="2:20" x14ac:dyDescent="0.25">
      <c r="C651" s="80" t="s">
        <v>17</v>
      </c>
      <c r="D651" s="81"/>
      <c r="E651" s="34" t="s">
        <v>18</v>
      </c>
      <c r="F651" s="34" t="s">
        <v>18</v>
      </c>
      <c r="G651" s="34" t="s">
        <v>18</v>
      </c>
      <c r="H651" s="34" t="s">
        <v>18</v>
      </c>
      <c r="I651" s="34" t="s">
        <v>18</v>
      </c>
      <c r="J651" s="34" t="s">
        <v>18</v>
      </c>
      <c r="K651" s="34" t="s">
        <v>18</v>
      </c>
    </row>
    <row r="652" spans="2:20" x14ac:dyDescent="0.25">
      <c r="C652" s="80" t="s">
        <v>19</v>
      </c>
      <c r="D652" s="81"/>
      <c r="E652" s="44">
        <v>33.549999999999997</v>
      </c>
      <c r="F652" s="44">
        <v>24.19</v>
      </c>
      <c r="G652" s="44">
        <v>1.83</v>
      </c>
      <c r="H652" s="44">
        <v>-26.13</v>
      </c>
      <c r="I652" s="45" t="s">
        <v>57</v>
      </c>
      <c r="J652" s="44">
        <v>-0.08</v>
      </c>
      <c r="K652" s="44">
        <v>0.01</v>
      </c>
    </row>
    <row r="653" spans="2:20" x14ac:dyDescent="0.25">
      <c r="C653" s="80" t="s">
        <v>20</v>
      </c>
      <c r="D653" s="81"/>
      <c r="E653" s="44">
        <v>245.95</v>
      </c>
      <c r="F653" s="44">
        <v>172.07</v>
      </c>
      <c r="G653" s="44">
        <v>1.83</v>
      </c>
      <c r="H653" s="44">
        <v>-26.13</v>
      </c>
      <c r="I653" s="45" t="s">
        <v>57</v>
      </c>
      <c r="J653" s="44">
        <v>-0.08</v>
      </c>
      <c r="K653" s="44">
        <v>0.01</v>
      </c>
    </row>
    <row r="654" spans="2:20" x14ac:dyDescent="0.25">
      <c r="C654" s="80" t="s">
        <v>21</v>
      </c>
      <c r="D654" s="81"/>
      <c r="E654" s="44">
        <v>515.99</v>
      </c>
      <c r="F654" s="44">
        <v>360.07</v>
      </c>
      <c r="G654" s="44">
        <v>1.83</v>
      </c>
      <c r="H654" s="44">
        <v>-26.13</v>
      </c>
      <c r="I654" s="45" t="s">
        <v>57</v>
      </c>
      <c r="J654" s="44">
        <v>-0.08</v>
      </c>
      <c r="K654" s="44">
        <v>0.01</v>
      </c>
    </row>
    <row r="661" spans="2:8" ht="28.5" x14ac:dyDescent="0.45">
      <c r="B661" s="12" t="s">
        <v>68</v>
      </c>
    </row>
    <row r="662" spans="2:8" x14ac:dyDescent="0.25">
      <c r="B662" s="11" t="s">
        <v>69</v>
      </c>
    </row>
    <row r="663" spans="2:8" ht="21" x14ac:dyDescent="0.35">
      <c r="B663" s="11" t="s">
        <v>70</v>
      </c>
      <c r="G663" s="1"/>
    </row>
    <row r="664" spans="2:8" ht="21" x14ac:dyDescent="0.35">
      <c r="B664" s="11" t="s">
        <v>71</v>
      </c>
      <c r="C664" s="11"/>
      <c r="D664" s="11"/>
      <c r="E664" s="11"/>
      <c r="G664" s="1"/>
    </row>
    <row r="665" spans="2:8" ht="21" x14ac:dyDescent="0.35">
      <c r="B665" s="11"/>
      <c r="C665" s="11"/>
      <c r="D665" s="11"/>
      <c r="E665" s="11"/>
      <c r="G665" s="1"/>
    </row>
    <row r="666" spans="2:8" ht="21" x14ac:dyDescent="0.35">
      <c r="G666" s="1" t="s">
        <v>0</v>
      </c>
      <c r="H666" s="1"/>
    </row>
    <row r="667" spans="2:8" ht="21" x14ac:dyDescent="0.35">
      <c r="G667" s="1"/>
      <c r="H667" s="1"/>
    </row>
    <row r="668" spans="2:8" ht="21" x14ac:dyDescent="0.35">
      <c r="C668" s="3"/>
      <c r="G668" s="1" t="s">
        <v>58</v>
      </c>
    </row>
    <row r="669" spans="2:8" ht="21" x14ac:dyDescent="0.35">
      <c r="C669" s="3"/>
      <c r="G669" s="1"/>
      <c r="H669" s="2"/>
    </row>
    <row r="670" spans="2:8" ht="18.600000000000001" customHeight="1" x14ac:dyDescent="0.3">
      <c r="C670" s="3"/>
      <c r="G670" s="2" t="s">
        <v>1</v>
      </c>
      <c r="H670" s="2" t="s">
        <v>81</v>
      </c>
    </row>
    <row r="673" spans="2:18" x14ac:dyDescent="0.25">
      <c r="B673" s="22" t="s">
        <v>2</v>
      </c>
      <c r="C673" s="22"/>
      <c r="D673" s="22"/>
      <c r="E673" s="31" t="s">
        <v>82</v>
      </c>
      <c r="F673" s="77" t="s">
        <v>83</v>
      </c>
      <c r="G673" s="78"/>
      <c r="H673" s="78"/>
      <c r="I673" s="78"/>
      <c r="J673" s="78"/>
      <c r="K673" s="79"/>
      <c r="L673" s="77" t="s">
        <v>84</v>
      </c>
      <c r="M673" s="78"/>
      <c r="N673" s="78"/>
      <c r="O673" s="79"/>
      <c r="P673" s="127" t="s">
        <v>84</v>
      </c>
      <c r="Q673" s="128"/>
      <c r="R673" s="129"/>
    </row>
    <row r="674" spans="2:18" s="14" customFormat="1" ht="18" x14ac:dyDescent="0.25">
      <c r="B674" s="19" t="s">
        <v>3</v>
      </c>
      <c r="C674" s="19" t="s">
        <v>4</v>
      </c>
      <c r="D674" s="19" t="s">
        <v>5</v>
      </c>
      <c r="E674" s="15" t="s">
        <v>59</v>
      </c>
      <c r="F674" s="16" t="s">
        <v>76</v>
      </c>
      <c r="G674" s="16" t="s">
        <v>77</v>
      </c>
      <c r="H674" s="16" t="s">
        <v>78</v>
      </c>
      <c r="I674" s="16" t="s">
        <v>79</v>
      </c>
      <c r="J674" s="16" t="s">
        <v>61</v>
      </c>
      <c r="K674" s="16" t="s">
        <v>67</v>
      </c>
      <c r="L674" s="16" t="s">
        <v>6</v>
      </c>
      <c r="M674" s="16" t="s">
        <v>7</v>
      </c>
      <c r="N674" s="16" t="s">
        <v>8</v>
      </c>
      <c r="O674" s="16" t="s">
        <v>9</v>
      </c>
      <c r="P674" s="16" t="s">
        <v>62</v>
      </c>
      <c r="Q674" s="16" t="s">
        <v>63</v>
      </c>
      <c r="R674" s="16" t="s">
        <v>64</v>
      </c>
    </row>
    <row r="675" spans="2:18" x14ac:dyDescent="0.25">
      <c r="B675" s="19"/>
      <c r="C675" s="19"/>
      <c r="D675" s="19"/>
      <c r="E675" s="30" t="s">
        <v>10</v>
      </c>
      <c r="F675" s="17" t="s">
        <v>10</v>
      </c>
      <c r="G675" s="17" t="s">
        <v>10</v>
      </c>
      <c r="H675" s="17" t="s">
        <v>10</v>
      </c>
      <c r="I675" s="17" t="s">
        <v>10</v>
      </c>
      <c r="J675" s="17" t="s">
        <v>10</v>
      </c>
      <c r="K675" s="17" t="s">
        <v>10</v>
      </c>
      <c r="L675" s="17" t="s">
        <v>10</v>
      </c>
      <c r="M675" s="17" t="s">
        <v>10</v>
      </c>
      <c r="N675" s="17" t="s">
        <v>10</v>
      </c>
      <c r="O675" s="17" t="s">
        <v>10</v>
      </c>
      <c r="P675" s="17" t="s">
        <v>10</v>
      </c>
      <c r="Q675" s="17" t="s">
        <v>10</v>
      </c>
      <c r="R675" s="17" t="s">
        <v>10</v>
      </c>
    </row>
    <row r="676" spans="2:18" x14ac:dyDescent="0.25">
      <c r="B676" s="23">
        <v>1</v>
      </c>
      <c r="C676" s="19"/>
      <c r="D676" s="19">
        <v>120</v>
      </c>
      <c r="E676" s="13">
        <v>0</v>
      </c>
      <c r="F676" s="18">
        <v>0</v>
      </c>
      <c r="G676" s="13">
        <v>-32.354500000000002</v>
      </c>
      <c r="H676" s="18">
        <v>0</v>
      </c>
      <c r="I676" s="13">
        <v>-32.354500000000002</v>
      </c>
      <c r="J676" s="13">
        <v>0</v>
      </c>
      <c r="K676" s="13">
        <v>0</v>
      </c>
      <c r="L676" s="18">
        <v>0</v>
      </c>
      <c r="M676" s="18">
        <v>0</v>
      </c>
      <c r="N676" s="18">
        <v>0.1186</v>
      </c>
      <c r="O676" s="18">
        <v>3.39E-2</v>
      </c>
      <c r="P676" s="18">
        <v>0</v>
      </c>
      <c r="Q676" s="18">
        <v>0</v>
      </c>
      <c r="R676" s="18">
        <v>0</v>
      </c>
    </row>
    <row r="677" spans="2:18" x14ac:dyDescent="0.25">
      <c r="B677" s="23">
        <f>B676+1</f>
        <v>2</v>
      </c>
      <c r="C677" s="19">
        <v>121</v>
      </c>
      <c r="D677" s="19">
        <v>480</v>
      </c>
      <c r="E677" s="13">
        <v>6.0056000000000003</v>
      </c>
      <c r="F677" s="18">
        <v>4.62</v>
      </c>
      <c r="G677" s="13">
        <v>-32.354500000000002</v>
      </c>
      <c r="H677" s="18">
        <v>4.62</v>
      </c>
      <c r="I677" s="13">
        <v>-32.354500000000002</v>
      </c>
      <c r="J677" s="13">
        <v>0</v>
      </c>
      <c r="K677" s="13">
        <v>0</v>
      </c>
      <c r="L677" s="18">
        <v>0</v>
      </c>
      <c r="M677" s="18">
        <v>0</v>
      </c>
      <c r="N677" s="18">
        <v>0.1186</v>
      </c>
      <c r="O677" s="18">
        <v>3.39E-2</v>
      </c>
      <c r="P677" s="18">
        <v>0</v>
      </c>
      <c r="Q677" s="18">
        <v>0</v>
      </c>
      <c r="R677" s="18">
        <v>0</v>
      </c>
    </row>
    <row r="678" spans="2:18" x14ac:dyDescent="0.25">
      <c r="B678" s="23">
        <f t="shared" ref="B678:B683" si="13">B677+1</f>
        <v>3</v>
      </c>
      <c r="C678" s="19">
        <v>481</v>
      </c>
      <c r="D678" s="19">
        <v>1560</v>
      </c>
      <c r="E678" s="13">
        <v>5.4968000000000004</v>
      </c>
      <c r="F678" s="18">
        <v>2.73</v>
      </c>
      <c r="G678" s="13">
        <v>-32.354500000000002</v>
      </c>
      <c r="H678" s="18">
        <v>2.73</v>
      </c>
      <c r="I678" s="13">
        <v>-32.354500000000002</v>
      </c>
      <c r="J678" s="13">
        <v>0</v>
      </c>
      <c r="K678" s="13">
        <v>0</v>
      </c>
      <c r="L678" s="18">
        <v>0</v>
      </c>
      <c r="M678" s="18">
        <v>0</v>
      </c>
      <c r="N678" s="18">
        <v>0.1186</v>
      </c>
      <c r="O678" s="18">
        <v>3.39E-2</v>
      </c>
      <c r="P678" s="18">
        <v>0</v>
      </c>
      <c r="Q678" s="18">
        <v>0</v>
      </c>
      <c r="R678" s="18">
        <v>0</v>
      </c>
    </row>
    <row r="679" spans="2:18" x14ac:dyDescent="0.25">
      <c r="B679" s="23">
        <f t="shared" si="13"/>
        <v>4</v>
      </c>
      <c r="C679" s="19">
        <v>1561</v>
      </c>
      <c r="D679" s="19">
        <v>5000</v>
      </c>
      <c r="E679" s="13">
        <v>5.5198999999999998</v>
      </c>
      <c r="F679" s="18">
        <v>2.21</v>
      </c>
      <c r="G679" s="13">
        <v>-32.354500000000002</v>
      </c>
      <c r="H679" s="18">
        <v>2.21</v>
      </c>
      <c r="I679" s="13">
        <v>-32.354500000000002</v>
      </c>
      <c r="J679" s="13">
        <v>0</v>
      </c>
      <c r="K679" s="13">
        <v>0</v>
      </c>
      <c r="L679" s="18">
        <v>0</v>
      </c>
      <c r="M679" s="18">
        <v>0</v>
      </c>
      <c r="N679" s="18">
        <v>0.1186</v>
      </c>
      <c r="O679" s="18">
        <v>3.39E-2</v>
      </c>
      <c r="P679" s="18">
        <v>0</v>
      </c>
      <c r="Q679" s="18">
        <v>0</v>
      </c>
      <c r="R679" s="18">
        <v>0</v>
      </c>
    </row>
    <row r="680" spans="2:18" x14ac:dyDescent="0.25">
      <c r="B680" s="23">
        <f t="shared" si="13"/>
        <v>5</v>
      </c>
      <c r="C680" s="19">
        <v>5001</v>
      </c>
      <c r="D680" s="19">
        <v>80000</v>
      </c>
      <c r="E680" s="13">
        <v>4.1245000000000003</v>
      </c>
      <c r="F680" s="18">
        <v>1.58</v>
      </c>
      <c r="G680" s="18">
        <v>0</v>
      </c>
      <c r="H680" s="18">
        <v>1.58</v>
      </c>
      <c r="I680" s="18">
        <v>0</v>
      </c>
      <c r="J680" s="13">
        <v>0</v>
      </c>
      <c r="K680" s="13">
        <v>0</v>
      </c>
      <c r="L680" s="18">
        <v>0</v>
      </c>
      <c r="M680" s="18">
        <v>0</v>
      </c>
      <c r="N680" s="18">
        <v>0.1186</v>
      </c>
      <c r="O680" s="18">
        <v>3.39E-2</v>
      </c>
      <c r="P680" s="18">
        <v>0</v>
      </c>
      <c r="Q680" s="18">
        <v>0</v>
      </c>
      <c r="R680" s="18">
        <v>0</v>
      </c>
    </row>
    <row r="681" spans="2:18" x14ac:dyDescent="0.25">
      <c r="B681" s="23">
        <f t="shared" si="13"/>
        <v>6</v>
      </c>
      <c r="C681" s="19">
        <v>80001</v>
      </c>
      <c r="D681" s="19">
        <v>200000</v>
      </c>
      <c r="E681" s="13">
        <v>2.0891999999999999</v>
      </c>
      <c r="F681" s="18">
        <v>0.66</v>
      </c>
      <c r="G681" s="18">
        <v>0</v>
      </c>
      <c r="H681" s="18">
        <v>0.66</v>
      </c>
      <c r="I681" s="18">
        <v>0</v>
      </c>
      <c r="J681" s="13">
        <v>0</v>
      </c>
      <c r="K681" s="13">
        <v>0</v>
      </c>
      <c r="L681" s="18">
        <v>0</v>
      </c>
      <c r="M681" s="18">
        <v>0</v>
      </c>
      <c r="N681" s="18">
        <v>0.1186</v>
      </c>
      <c r="O681" s="18">
        <v>3.39E-2</v>
      </c>
      <c r="P681" s="18">
        <v>0</v>
      </c>
      <c r="Q681" s="18">
        <v>0</v>
      </c>
      <c r="R681" s="18">
        <v>0</v>
      </c>
    </row>
    <row r="682" spans="2:18" x14ac:dyDescent="0.25">
      <c r="B682" s="23">
        <f t="shared" si="13"/>
        <v>7</v>
      </c>
      <c r="C682" s="19">
        <v>200001</v>
      </c>
      <c r="D682" s="19">
        <v>1000000</v>
      </c>
      <c r="E682" s="13">
        <v>1.0253000000000001</v>
      </c>
      <c r="F682" s="18">
        <v>0</v>
      </c>
      <c r="G682" s="18">
        <v>0</v>
      </c>
      <c r="H682" s="18">
        <v>0</v>
      </c>
      <c r="I682" s="18">
        <v>0</v>
      </c>
      <c r="J682" s="13">
        <v>0</v>
      </c>
      <c r="K682" s="13">
        <v>0</v>
      </c>
      <c r="L682" s="18">
        <v>0</v>
      </c>
      <c r="M682" s="18">
        <v>0</v>
      </c>
      <c r="N682" s="18">
        <v>0.06</v>
      </c>
      <c r="O682" s="18">
        <v>1.7100000000000001E-2</v>
      </c>
      <c r="P682" s="18">
        <v>0</v>
      </c>
      <c r="Q682" s="18">
        <v>0</v>
      </c>
      <c r="R682" s="18">
        <v>0</v>
      </c>
    </row>
    <row r="683" spans="2:18" x14ac:dyDescent="0.25">
      <c r="B683" s="23">
        <f t="shared" si="13"/>
        <v>8</v>
      </c>
      <c r="C683" s="19">
        <v>1000001</v>
      </c>
      <c r="D683" s="21" t="s">
        <v>11</v>
      </c>
      <c r="E683" s="13">
        <v>0.28520000000000001</v>
      </c>
      <c r="F683" s="18">
        <v>0</v>
      </c>
      <c r="G683" s="18">
        <v>0</v>
      </c>
      <c r="H683" s="18">
        <v>0</v>
      </c>
      <c r="I683" s="18">
        <v>0</v>
      </c>
      <c r="J683" s="13">
        <v>0</v>
      </c>
      <c r="K683" s="13">
        <v>0</v>
      </c>
      <c r="L683" s="18">
        <v>0</v>
      </c>
      <c r="M683" s="18">
        <v>0</v>
      </c>
      <c r="N683" s="18">
        <v>0.06</v>
      </c>
      <c r="O683" s="18">
        <v>1.7100000000000001E-2</v>
      </c>
      <c r="P683" s="18">
        <v>0</v>
      </c>
      <c r="Q683" s="18">
        <v>0</v>
      </c>
      <c r="R683" s="18">
        <v>0</v>
      </c>
    </row>
    <row r="684" spans="2:18" x14ac:dyDescent="0.25">
      <c r="B684" s="24"/>
      <c r="C684" s="14"/>
      <c r="D684" s="14"/>
      <c r="E684" s="25"/>
      <c r="F684" s="26"/>
      <c r="G684" s="14"/>
      <c r="H684" s="14"/>
      <c r="I684" s="14"/>
      <c r="J684" s="14"/>
      <c r="K684" s="14"/>
      <c r="L684" s="14"/>
      <c r="M684" s="14"/>
      <c r="N684" s="14"/>
      <c r="O684" s="14"/>
    </row>
    <row r="685" spans="2:18" x14ac:dyDescent="0.25">
      <c r="B685" s="24"/>
      <c r="C685" s="14"/>
      <c r="D685" s="14"/>
      <c r="E685" s="25"/>
      <c r="F685" s="26"/>
      <c r="G685" s="14" t="s">
        <v>56</v>
      </c>
      <c r="H685" s="14"/>
      <c r="I685" s="14"/>
      <c r="J685" s="14"/>
      <c r="K685" s="24"/>
      <c r="L685" s="14"/>
      <c r="M685" s="14"/>
      <c r="N685" s="14"/>
      <c r="O685" s="14"/>
    </row>
    <row r="686" spans="2:18" x14ac:dyDescent="0.25">
      <c r="B686" s="24"/>
      <c r="C686" s="14"/>
      <c r="D686" s="14"/>
      <c r="E686" s="25"/>
      <c r="F686" s="26"/>
      <c r="G686" s="14" t="s">
        <v>66</v>
      </c>
      <c r="H686" s="14"/>
      <c r="I686" s="14"/>
      <c r="J686" s="14"/>
      <c r="K686" s="14"/>
      <c r="L686" s="14"/>
      <c r="M686" s="14"/>
      <c r="N686" s="14"/>
      <c r="O686" s="14"/>
    </row>
    <row r="687" spans="2:18" x14ac:dyDescent="0.25">
      <c r="B687" s="24"/>
      <c r="C687" s="14"/>
      <c r="D687" s="14"/>
      <c r="E687" s="25"/>
      <c r="F687" s="26"/>
      <c r="G687" s="14"/>
      <c r="H687" s="14"/>
      <c r="I687" s="14"/>
      <c r="J687" s="14"/>
      <c r="K687" s="14"/>
      <c r="L687" s="14"/>
      <c r="M687" s="14"/>
      <c r="N687" s="14"/>
      <c r="O687" s="14"/>
    </row>
    <row r="688" spans="2:18" x14ac:dyDescent="0.25">
      <c r="B688" s="24"/>
      <c r="C688" s="14"/>
      <c r="D688" s="14"/>
      <c r="E688" s="25"/>
      <c r="F688" s="26"/>
      <c r="G688" s="14"/>
      <c r="H688" s="14"/>
      <c r="I688" s="14"/>
      <c r="J688" s="14"/>
      <c r="K688" s="14"/>
      <c r="L688" s="14"/>
      <c r="M688" s="14"/>
      <c r="N688" s="14"/>
      <c r="O688" s="14"/>
    </row>
    <row r="689" spans="2:15" x14ac:dyDescent="0.25">
      <c r="B689" s="24"/>
      <c r="C689" s="14"/>
      <c r="D689" s="14"/>
      <c r="E689" s="14"/>
      <c r="F689" s="14"/>
      <c r="G689" s="14"/>
      <c r="H689" s="14"/>
      <c r="I689" s="14"/>
      <c r="J689" s="14"/>
      <c r="K689" s="14"/>
      <c r="L689" s="14"/>
      <c r="M689" s="14"/>
      <c r="N689" s="14"/>
      <c r="O689" s="14"/>
    </row>
    <row r="690" spans="2:15" x14ac:dyDescent="0.25">
      <c r="B690" s="24"/>
      <c r="C690" s="14"/>
      <c r="D690" s="14"/>
      <c r="E690" s="130" t="s">
        <v>82</v>
      </c>
      <c r="F690" s="130"/>
      <c r="G690" s="130"/>
      <c r="H690" s="77" t="s">
        <v>84</v>
      </c>
      <c r="I690" s="79"/>
      <c r="J690" s="77" t="s">
        <v>82</v>
      </c>
      <c r="K690" s="79"/>
      <c r="L690" s="14"/>
      <c r="M690" s="14"/>
      <c r="N690" s="14"/>
      <c r="O690" s="14"/>
    </row>
    <row r="691" spans="2:15" ht="18" x14ac:dyDescent="0.25">
      <c r="B691" s="14"/>
      <c r="C691" s="14"/>
      <c r="D691" s="27"/>
      <c r="E691" s="4" t="s">
        <v>12</v>
      </c>
      <c r="F691" s="5" t="s">
        <v>13</v>
      </c>
      <c r="G691" s="5" t="s">
        <v>14</v>
      </c>
      <c r="H691" s="16" t="s">
        <v>60</v>
      </c>
      <c r="I691" s="16" t="s">
        <v>65</v>
      </c>
      <c r="J691" s="16" t="s">
        <v>15</v>
      </c>
      <c r="K691" s="16" t="s">
        <v>16</v>
      </c>
      <c r="L691" s="14"/>
      <c r="M691" s="14"/>
      <c r="N691" s="14"/>
      <c r="O691" s="14"/>
    </row>
    <row r="692" spans="2:15" x14ac:dyDescent="0.25">
      <c r="B692" s="14"/>
      <c r="C692" s="80" t="s">
        <v>17</v>
      </c>
      <c r="D692" s="81"/>
      <c r="E692" s="30" t="s">
        <v>18</v>
      </c>
      <c r="F692" s="30" t="s">
        <v>18</v>
      </c>
      <c r="G692" s="30" t="s">
        <v>18</v>
      </c>
      <c r="H692" s="30" t="s">
        <v>18</v>
      </c>
      <c r="I692" s="30" t="s">
        <v>18</v>
      </c>
      <c r="J692" s="30" t="s">
        <v>18</v>
      </c>
      <c r="K692" s="30" t="s">
        <v>18</v>
      </c>
      <c r="L692" s="14"/>
      <c r="M692" s="14"/>
      <c r="N692" s="14"/>
      <c r="O692" s="14"/>
    </row>
    <row r="693" spans="2:15" x14ac:dyDescent="0.25">
      <c r="B693" s="14"/>
      <c r="C693" s="80" t="s">
        <v>19</v>
      </c>
      <c r="D693" s="81"/>
      <c r="E693" s="28">
        <v>33.549999999999997</v>
      </c>
      <c r="F693" s="28">
        <v>24.19</v>
      </c>
      <c r="G693" s="28">
        <v>1.83</v>
      </c>
      <c r="H693" s="20">
        <v>-26.13</v>
      </c>
      <c r="I693" s="21" t="s">
        <v>57</v>
      </c>
      <c r="J693" s="28">
        <v>-0.08</v>
      </c>
      <c r="K693" s="28">
        <v>0.01</v>
      </c>
      <c r="L693" s="14"/>
      <c r="M693" s="14"/>
      <c r="N693" s="14"/>
      <c r="O693" s="14"/>
    </row>
    <row r="694" spans="2:15" x14ac:dyDescent="0.25">
      <c r="B694" s="14"/>
      <c r="C694" s="80" t="s">
        <v>20</v>
      </c>
      <c r="D694" s="81"/>
      <c r="E694" s="28">
        <v>245.95</v>
      </c>
      <c r="F694" s="28">
        <v>172.07</v>
      </c>
      <c r="G694" s="28">
        <v>1.83</v>
      </c>
      <c r="H694" s="20">
        <v>-26.13</v>
      </c>
      <c r="I694" s="21" t="s">
        <v>57</v>
      </c>
      <c r="J694" s="28">
        <v>-0.08</v>
      </c>
      <c r="K694" s="28">
        <v>0.01</v>
      </c>
      <c r="L694" s="14"/>
      <c r="M694" s="14"/>
      <c r="N694" s="14"/>
      <c r="O694" s="14"/>
    </row>
    <row r="695" spans="2:15" x14ac:dyDescent="0.25">
      <c r="B695" s="14"/>
      <c r="C695" s="80" t="s">
        <v>21</v>
      </c>
      <c r="D695" s="81"/>
      <c r="E695" s="28">
        <v>515.99</v>
      </c>
      <c r="F695" s="28">
        <v>360.07</v>
      </c>
      <c r="G695" s="28">
        <v>1.83</v>
      </c>
      <c r="H695" s="20">
        <v>-26.13</v>
      </c>
      <c r="I695" s="21" t="s">
        <v>57</v>
      </c>
      <c r="J695" s="28">
        <v>-0.08</v>
      </c>
      <c r="K695" s="28">
        <v>0.01</v>
      </c>
      <c r="L695" s="14"/>
      <c r="M695" s="14"/>
      <c r="N695" s="14"/>
      <c r="O695" s="14"/>
    </row>
  </sheetData>
  <mergeCells count="269">
    <mergeCell ref="B179:C179"/>
    <mergeCell ref="B166:B167"/>
    <mergeCell ref="B168:B169"/>
    <mergeCell ref="B170:B171"/>
    <mergeCell ref="D174:F174"/>
    <mergeCell ref="G174:H174"/>
    <mergeCell ref="I174:J174"/>
    <mergeCell ref="B176:C176"/>
    <mergeCell ref="B177:C177"/>
    <mergeCell ref="B178:C178"/>
    <mergeCell ref="B146:D146"/>
    <mergeCell ref="F146:K146"/>
    <mergeCell ref="L146:N146"/>
    <mergeCell ref="O146:Q146"/>
    <mergeCell ref="O149:O156"/>
    <mergeCell ref="P149:P156"/>
    <mergeCell ref="Q149:Q156"/>
    <mergeCell ref="B162:E162"/>
    <mergeCell ref="B164:B165"/>
    <mergeCell ref="B230:C230"/>
    <mergeCell ref="B229:C229"/>
    <mergeCell ref="B197:D197"/>
    <mergeCell ref="F197:K197"/>
    <mergeCell ref="L197:N197"/>
    <mergeCell ref="O197:Q197"/>
    <mergeCell ref="O200:O207"/>
    <mergeCell ref="P200:P207"/>
    <mergeCell ref="Q200:Q207"/>
    <mergeCell ref="B213:E213"/>
    <mergeCell ref="B215:B216"/>
    <mergeCell ref="B217:B218"/>
    <mergeCell ref="B219:B220"/>
    <mergeCell ref="B221:B222"/>
    <mergeCell ref="D225:F225"/>
    <mergeCell ref="G225:H225"/>
    <mergeCell ref="I225:J225"/>
    <mergeCell ref="B227:C227"/>
    <mergeCell ref="B228:C228"/>
    <mergeCell ref="B37:B38"/>
    <mergeCell ref="B39:B40"/>
    <mergeCell ref="B41:B42"/>
    <mergeCell ref="B454:D454"/>
    <mergeCell ref="F454:K454"/>
    <mergeCell ref="L454:N454"/>
    <mergeCell ref="O454:Q454"/>
    <mergeCell ref="O457:O464"/>
    <mergeCell ref="P457:P464"/>
    <mergeCell ref="Q457:Q464"/>
    <mergeCell ref="B63:C63"/>
    <mergeCell ref="D63:E63"/>
    <mergeCell ref="F63:I63"/>
    <mergeCell ref="B64:B66"/>
    <mergeCell ref="D64:E64"/>
    <mergeCell ref="F64:I64"/>
    <mergeCell ref="D65:E65"/>
    <mergeCell ref="F65:I65"/>
    <mergeCell ref="D66:E66"/>
    <mergeCell ref="F66:I66"/>
    <mergeCell ref="D67:E67"/>
    <mergeCell ref="F67:I67"/>
    <mergeCell ref="D68:E68"/>
    <mergeCell ref="F68:I68"/>
    <mergeCell ref="B17:D17"/>
    <mergeCell ref="F17:K17"/>
    <mergeCell ref="L17:N17"/>
    <mergeCell ref="O17:Q17"/>
    <mergeCell ref="O20:O27"/>
    <mergeCell ref="P20:P27"/>
    <mergeCell ref="Q20:Q27"/>
    <mergeCell ref="B33:E33"/>
    <mergeCell ref="B35:B36"/>
    <mergeCell ref="C693:D693"/>
    <mergeCell ref="C694:D694"/>
    <mergeCell ref="C695:D695"/>
    <mergeCell ref="F673:K673"/>
    <mergeCell ref="L673:O673"/>
    <mergeCell ref="P633:T633"/>
    <mergeCell ref="E649:G649"/>
    <mergeCell ref="H649:I649"/>
    <mergeCell ref="J649:K649"/>
    <mergeCell ref="C651:D651"/>
    <mergeCell ref="F633:K633"/>
    <mergeCell ref="L633:O633"/>
    <mergeCell ref="P673:R673"/>
    <mergeCell ref="E690:G690"/>
    <mergeCell ref="H690:I690"/>
    <mergeCell ref="J690:K690"/>
    <mergeCell ref="B633:D633"/>
    <mergeCell ref="C652:D652"/>
    <mergeCell ref="C653:D653"/>
    <mergeCell ref="C654:D654"/>
    <mergeCell ref="L556:O556"/>
    <mergeCell ref="P556:T556"/>
    <mergeCell ref="E572:G572"/>
    <mergeCell ref="H572:I572"/>
    <mergeCell ref="J572:K572"/>
    <mergeCell ref="C574:D574"/>
    <mergeCell ref="C575:D575"/>
    <mergeCell ref="C692:D692"/>
    <mergeCell ref="C612:D612"/>
    <mergeCell ref="C613:D613"/>
    <mergeCell ref="C614:D614"/>
    <mergeCell ref="C615:D615"/>
    <mergeCell ref="B594:D594"/>
    <mergeCell ref="F594:K594"/>
    <mergeCell ref="L594:O594"/>
    <mergeCell ref="P594:T594"/>
    <mergeCell ref="E610:G610"/>
    <mergeCell ref="H610:I610"/>
    <mergeCell ref="J610:K610"/>
    <mergeCell ref="C576:D576"/>
    <mergeCell ref="C577:D577"/>
    <mergeCell ref="F71:I71"/>
    <mergeCell ref="D77:E77"/>
    <mergeCell ref="B556:D556"/>
    <mergeCell ref="F77:I77"/>
    <mergeCell ref="D78:E78"/>
    <mergeCell ref="F78:I78"/>
    <mergeCell ref="B72:B73"/>
    <mergeCell ref="D72:E72"/>
    <mergeCell ref="F72:I72"/>
    <mergeCell ref="D73:E73"/>
    <mergeCell ref="F73:I73"/>
    <mergeCell ref="B74:B76"/>
    <mergeCell ref="D74:E74"/>
    <mergeCell ref="F74:I74"/>
    <mergeCell ref="D75:E75"/>
    <mergeCell ref="F75:I75"/>
    <mergeCell ref="D76:E76"/>
    <mergeCell ref="F76:I76"/>
    <mergeCell ref="B505:D505"/>
    <mergeCell ref="F556:K556"/>
    <mergeCell ref="B470:E470"/>
    <mergeCell ref="B472:B473"/>
    <mergeCell ref="B487:C487"/>
    <mergeCell ref="B474:B475"/>
    <mergeCell ref="O508:O515"/>
    <mergeCell ref="P508:P515"/>
    <mergeCell ref="Q508:Q515"/>
    <mergeCell ref="B521:E521"/>
    <mergeCell ref="B523:B524"/>
    <mergeCell ref="B538:C538"/>
    <mergeCell ref="B525:B526"/>
    <mergeCell ref="B527:B528"/>
    <mergeCell ref="B529:B530"/>
    <mergeCell ref="D533:F533"/>
    <mergeCell ref="G533:H533"/>
    <mergeCell ref="I533:J533"/>
    <mergeCell ref="B535:C535"/>
    <mergeCell ref="B536:C536"/>
    <mergeCell ref="B537:C537"/>
    <mergeCell ref="L402:N402"/>
    <mergeCell ref="O402:Q402"/>
    <mergeCell ref="O405:O412"/>
    <mergeCell ref="P405:P412"/>
    <mergeCell ref="Q405:Q412"/>
    <mergeCell ref="B418:E418"/>
    <mergeCell ref="B420:B421"/>
    <mergeCell ref="F505:K505"/>
    <mergeCell ref="L505:N505"/>
    <mergeCell ref="O505:Q505"/>
    <mergeCell ref="B476:B477"/>
    <mergeCell ref="B478:B479"/>
    <mergeCell ref="D482:F482"/>
    <mergeCell ref="G482:H482"/>
    <mergeCell ref="I482:J482"/>
    <mergeCell ref="B484:C484"/>
    <mergeCell ref="B485:C485"/>
    <mergeCell ref="B486:C486"/>
    <mergeCell ref="B367:E367"/>
    <mergeCell ref="B369:B370"/>
    <mergeCell ref="B435:C435"/>
    <mergeCell ref="B422:B423"/>
    <mergeCell ref="B424:B425"/>
    <mergeCell ref="B426:B427"/>
    <mergeCell ref="D430:F430"/>
    <mergeCell ref="G430:H430"/>
    <mergeCell ref="I430:J430"/>
    <mergeCell ref="B432:C432"/>
    <mergeCell ref="B433:C433"/>
    <mergeCell ref="B434:C434"/>
    <mergeCell ref="B402:D402"/>
    <mergeCell ref="F402:K402"/>
    <mergeCell ref="L299:N299"/>
    <mergeCell ref="O299:Q299"/>
    <mergeCell ref="O302:O309"/>
    <mergeCell ref="P302:P309"/>
    <mergeCell ref="Q302:Q309"/>
    <mergeCell ref="B315:E315"/>
    <mergeCell ref="B317:B318"/>
    <mergeCell ref="B384:C384"/>
    <mergeCell ref="B371:B372"/>
    <mergeCell ref="B373:B374"/>
    <mergeCell ref="B375:B376"/>
    <mergeCell ref="D379:F379"/>
    <mergeCell ref="G379:H379"/>
    <mergeCell ref="I379:J379"/>
    <mergeCell ref="B381:C381"/>
    <mergeCell ref="B382:C382"/>
    <mergeCell ref="B383:C383"/>
    <mergeCell ref="B351:D351"/>
    <mergeCell ref="F351:K351"/>
    <mergeCell ref="L351:N351"/>
    <mergeCell ref="O351:Q351"/>
    <mergeCell ref="O354:O361"/>
    <mergeCell ref="P354:P361"/>
    <mergeCell ref="Q354:Q361"/>
    <mergeCell ref="D45:F45"/>
    <mergeCell ref="G45:H45"/>
    <mergeCell ref="I45:J45"/>
    <mergeCell ref="B47:C47"/>
    <mergeCell ref="B48:C48"/>
    <mergeCell ref="B49:C49"/>
    <mergeCell ref="B50:C50"/>
    <mergeCell ref="B332:C332"/>
    <mergeCell ref="B319:B320"/>
    <mergeCell ref="B321:B322"/>
    <mergeCell ref="B323:B324"/>
    <mergeCell ref="D327:F327"/>
    <mergeCell ref="G327:H327"/>
    <mergeCell ref="I327:J327"/>
    <mergeCell ref="B329:C329"/>
    <mergeCell ref="B330:C330"/>
    <mergeCell ref="B331:C331"/>
    <mergeCell ref="B299:D299"/>
    <mergeCell ref="F299:K299"/>
    <mergeCell ref="D69:E69"/>
    <mergeCell ref="F69:I69"/>
    <mergeCell ref="D70:E70"/>
    <mergeCell ref="F70:I70"/>
    <mergeCell ref="D71:E71"/>
    <mergeCell ref="B248:D248"/>
    <mergeCell ref="F248:K248"/>
    <mergeCell ref="L248:N248"/>
    <mergeCell ref="O248:Q248"/>
    <mergeCell ref="O251:O258"/>
    <mergeCell ref="P251:P258"/>
    <mergeCell ref="Q251:Q258"/>
    <mergeCell ref="B264:E264"/>
    <mergeCell ref="B266:B267"/>
    <mergeCell ref="B281:C281"/>
    <mergeCell ref="B268:B269"/>
    <mergeCell ref="B270:B271"/>
    <mergeCell ref="B272:B273"/>
    <mergeCell ref="D276:F276"/>
    <mergeCell ref="G276:H276"/>
    <mergeCell ref="I276:J276"/>
    <mergeCell ref="B278:C278"/>
    <mergeCell ref="B279:C279"/>
    <mergeCell ref="B280:C280"/>
    <mergeCell ref="B95:D95"/>
    <mergeCell ref="F95:K95"/>
    <mergeCell ref="L95:N95"/>
    <mergeCell ref="O95:Q95"/>
    <mergeCell ref="O98:O105"/>
    <mergeCell ref="P98:P105"/>
    <mergeCell ref="Q98:Q105"/>
    <mergeCell ref="B111:E111"/>
    <mergeCell ref="B113:B114"/>
    <mergeCell ref="B128:C128"/>
    <mergeCell ref="B115:B116"/>
    <mergeCell ref="B117:B118"/>
    <mergeCell ref="B119:B120"/>
    <mergeCell ref="D123:F123"/>
    <mergeCell ref="G123:H123"/>
    <mergeCell ref="I123:J123"/>
    <mergeCell ref="B125:C125"/>
    <mergeCell ref="B126:C126"/>
    <mergeCell ref="B127:C127"/>
  </mergeCells>
  <pageMargins left="0.74803149606299213" right="0.74803149606299213" top="0.98425196850393704" bottom="0.98425196850393704" header="0.51181102362204722" footer="0.51181102362204722"/>
  <pageSetup paperSize="8" scale="39" fitToHeight="0" orientation="landscape" r:id="rId1"/>
  <rowBreaks count="14" manualBreakCount="14">
    <brk id="52" max="16383" man="1"/>
    <brk id="80" max="20" man="1"/>
    <brk id="130" max="20" man="1"/>
    <brk id="181" max="16383" man="1"/>
    <brk id="232" max="16383" man="1"/>
    <brk id="283" max="16383" man="1"/>
    <brk id="334" max="20" man="1"/>
    <brk id="386" max="20" man="1"/>
    <brk id="437" max="20" man="1"/>
    <brk id="490" max="20" man="1"/>
    <brk id="540" max="16383" man="1"/>
    <brk id="579" max="20" man="1"/>
    <brk id="617" max="16383" man="1"/>
    <brk id="657" max="20" man="1"/>
  </rowBreaks>
  <drawing r:id="rId2"/>
  <legacyDrawing r:id="rId3"/>
  <oleObjects>
    <mc:AlternateContent xmlns:mc="http://schemas.openxmlformats.org/markup-compatibility/2006">
      <mc:Choice Requires="x14">
        <oleObject progId="CorelPhotoHouse.Document" shapeId="1031" r:id="rId4">
          <objectPr defaultSize="0" autoPict="0" r:id="rId5">
            <anchor moveWithCells="1" sizeWithCells="1">
              <from>
                <xdr:col>0</xdr:col>
                <xdr:colOff>304800</xdr:colOff>
                <xdr:row>659</xdr:row>
                <xdr:rowOff>9525</xdr:rowOff>
              </from>
              <to>
                <xdr:col>0</xdr:col>
                <xdr:colOff>1695450</xdr:colOff>
                <xdr:row>663</xdr:row>
                <xdr:rowOff>200025</xdr:rowOff>
              </to>
            </anchor>
          </objectPr>
        </oleObject>
      </mc:Choice>
      <mc:Fallback>
        <oleObject progId="CorelPhotoHouse.Document" shapeId="1031" r:id="rId4"/>
      </mc:Fallback>
    </mc:AlternateContent>
    <mc:AlternateContent xmlns:mc="http://schemas.openxmlformats.org/markup-compatibility/2006">
      <mc:Choice Requires="x14">
        <oleObject progId="CorelPhotoHouse.Document" shapeId="1032" r:id="rId6">
          <objectPr defaultSize="0" autoPict="0" r:id="rId5">
            <anchor moveWithCells="1" sizeWithCells="1">
              <from>
                <xdr:col>0</xdr:col>
                <xdr:colOff>304800</xdr:colOff>
                <xdr:row>698</xdr:row>
                <xdr:rowOff>0</xdr:rowOff>
              </from>
              <to>
                <xdr:col>0</xdr:col>
                <xdr:colOff>1695450</xdr:colOff>
                <xdr:row>698</xdr:row>
                <xdr:rowOff>0</xdr:rowOff>
              </to>
            </anchor>
          </objectPr>
        </oleObject>
      </mc:Choice>
      <mc:Fallback>
        <oleObject progId="CorelPhotoHouse.Document" shapeId="1032" r:id="rId6"/>
      </mc:Fallback>
    </mc:AlternateContent>
    <mc:AlternateContent xmlns:mc="http://schemas.openxmlformats.org/markup-compatibility/2006">
      <mc:Choice Requires="x14">
        <oleObject progId="CorelPhotoHouse.Document" shapeId="1037" r:id="rId7">
          <objectPr defaultSize="0" autoPict="0" r:id="rId5">
            <anchor moveWithCells="1" sizeWithCells="1">
              <from>
                <xdr:col>0</xdr:col>
                <xdr:colOff>209550</xdr:colOff>
                <xdr:row>619</xdr:row>
                <xdr:rowOff>19050</xdr:rowOff>
              </from>
              <to>
                <xdr:col>0</xdr:col>
                <xdr:colOff>1485900</xdr:colOff>
                <xdr:row>623</xdr:row>
                <xdr:rowOff>209550</xdr:rowOff>
              </to>
            </anchor>
          </objectPr>
        </oleObject>
      </mc:Choice>
      <mc:Fallback>
        <oleObject progId="CorelPhotoHouse.Document" shapeId="1037" r:id="rId7"/>
      </mc:Fallback>
    </mc:AlternateContent>
    <mc:AlternateContent xmlns:mc="http://schemas.openxmlformats.org/markup-compatibility/2006">
      <mc:Choice Requires="x14">
        <oleObject progId="CorelPhotoHouse.Document" shapeId="1041" r:id="rId8">
          <objectPr defaultSize="0" autoPict="0" r:id="rId5">
            <anchor moveWithCells="1" sizeWithCells="1">
              <from>
                <xdr:col>0</xdr:col>
                <xdr:colOff>209550</xdr:colOff>
                <xdr:row>580</xdr:row>
                <xdr:rowOff>19050</xdr:rowOff>
              </from>
              <to>
                <xdr:col>0</xdr:col>
                <xdr:colOff>1485900</xdr:colOff>
                <xdr:row>584</xdr:row>
                <xdr:rowOff>209550</xdr:rowOff>
              </to>
            </anchor>
          </objectPr>
        </oleObject>
      </mc:Choice>
      <mc:Fallback>
        <oleObject progId="CorelPhotoHouse.Document" shapeId="1041" r:id="rId8"/>
      </mc:Fallback>
    </mc:AlternateContent>
    <mc:AlternateContent xmlns:mc="http://schemas.openxmlformats.org/markup-compatibility/2006">
      <mc:Choice Requires="x14">
        <oleObject progId="CorelPhotoHouse.Document" shapeId="1042" r:id="rId9">
          <objectPr defaultSize="0" autoPict="0" r:id="rId5">
            <anchor moveWithCells="1" sizeWithCells="1">
              <from>
                <xdr:col>0</xdr:col>
                <xdr:colOff>209550</xdr:colOff>
                <xdr:row>542</xdr:row>
                <xdr:rowOff>19050</xdr:rowOff>
              </from>
              <to>
                <xdr:col>0</xdr:col>
                <xdr:colOff>1485900</xdr:colOff>
                <xdr:row>546</xdr:row>
                <xdr:rowOff>209550</xdr:rowOff>
              </to>
            </anchor>
          </objectPr>
        </oleObject>
      </mc:Choice>
      <mc:Fallback>
        <oleObject progId="CorelPhotoHouse.Document" shapeId="1042" r:id="rId9"/>
      </mc:Fallback>
    </mc:AlternateContent>
    <mc:AlternateContent xmlns:mc="http://schemas.openxmlformats.org/markup-compatibility/2006">
      <mc:Choice Requires="x14">
        <oleObject progId="CorelPhotoHouse.Document" shapeId="1043" r:id="rId10">
          <objectPr defaultSize="0" autoPict="0" r:id="rId5">
            <anchor moveWithCells="1" sizeWithCells="1">
              <from>
                <xdr:col>0</xdr:col>
                <xdr:colOff>209550</xdr:colOff>
                <xdr:row>3</xdr:row>
                <xdr:rowOff>19050</xdr:rowOff>
              </from>
              <to>
                <xdr:col>0</xdr:col>
                <xdr:colOff>1485900</xdr:colOff>
                <xdr:row>7</xdr:row>
                <xdr:rowOff>209550</xdr:rowOff>
              </to>
            </anchor>
          </objectPr>
        </oleObject>
      </mc:Choice>
      <mc:Fallback>
        <oleObject progId="CorelPhotoHouse.Document" shapeId="1043" r:id="rId10"/>
      </mc:Fallback>
    </mc:AlternateContent>
    <mc:AlternateContent xmlns:mc="http://schemas.openxmlformats.org/markup-compatibility/2006">
      <mc:Choice Requires="x14">
        <oleObject progId="CorelPhotoHouse.Document" shapeId="1044" r:id="rId11">
          <objectPr defaultSize="0" autoPict="0" r:id="rId5">
            <anchor moveWithCells="1" sizeWithCells="1">
              <from>
                <xdr:col>0</xdr:col>
                <xdr:colOff>209550</xdr:colOff>
                <xdr:row>491</xdr:row>
                <xdr:rowOff>19050</xdr:rowOff>
              </from>
              <to>
                <xdr:col>0</xdr:col>
                <xdr:colOff>1485900</xdr:colOff>
                <xdr:row>495</xdr:row>
                <xdr:rowOff>209550</xdr:rowOff>
              </to>
            </anchor>
          </objectPr>
        </oleObject>
      </mc:Choice>
      <mc:Fallback>
        <oleObject progId="CorelPhotoHouse.Document" shapeId="1044" r:id="rId11"/>
      </mc:Fallback>
    </mc:AlternateContent>
    <mc:AlternateContent xmlns:mc="http://schemas.openxmlformats.org/markup-compatibility/2006">
      <mc:Choice Requires="x14">
        <oleObject progId="CorelPhotoHouse.Document" shapeId="1045" r:id="rId12">
          <objectPr defaultSize="0" autoPict="0" r:id="rId5">
            <anchor moveWithCells="1" sizeWithCells="1">
              <from>
                <xdr:col>0</xdr:col>
                <xdr:colOff>209550</xdr:colOff>
                <xdr:row>440</xdr:row>
                <xdr:rowOff>19050</xdr:rowOff>
              </from>
              <to>
                <xdr:col>0</xdr:col>
                <xdr:colOff>1485900</xdr:colOff>
                <xdr:row>444</xdr:row>
                <xdr:rowOff>209550</xdr:rowOff>
              </to>
            </anchor>
          </objectPr>
        </oleObject>
      </mc:Choice>
      <mc:Fallback>
        <oleObject progId="CorelPhotoHouse.Document" shapeId="1045" r:id="rId12"/>
      </mc:Fallback>
    </mc:AlternateContent>
    <mc:AlternateContent xmlns:mc="http://schemas.openxmlformats.org/markup-compatibility/2006">
      <mc:Choice Requires="x14">
        <oleObject progId="CorelPhotoHouse.Document" shapeId="1046" r:id="rId13">
          <objectPr defaultSize="0" autoPict="0" r:id="rId5">
            <anchor moveWithCells="1" sizeWithCells="1">
              <from>
                <xdr:col>0</xdr:col>
                <xdr:colOff>209550</xdr:colOff>
                <xdr:row>388</xdr:row>
                <xdr:rowOff>19050</xdr:rowOff>
              </from>
              <to>
                <xdr:col>0</xdr:col>
                <xdr:colOff>1485900</xdr:colOff>
                <xdr:row>392</xdr:row>
                <xdr:rowOff>209550</xdr:rowOff>
              </to>
            </anchor>
          </objectPr>
        </oleObject>
      </mc:Choice>
      <mc:Fallback>
        <oleObject progId="CorelPhotoHouse.Document" shapeId="1046" r:id="rId13"/>
      </mc:Fallback>
    </mc:AlternateContent>
    <mc:AlternateContent xmlns:mc="http://schemas.openxmlformats.org/markup-compatibility/2006">
      <mc:Choice Requires="x14">
        <oleObject progId="CorelPhotoHouse.Document" shapeId="1047" r:id="rId14">
          <objectPr defaultSize="0" autoPict="0" r:id="rId5">
            <anchor moveWithCells="1" sizeWithCells="1">
              <from>
                <xdr:col>0</xdr:col>
                <xdr:colOff>209550</xdr:colOff>
                <xdr:row>337</xdr:row>
                <xdr:rowOff>19050</xdr:rowOff>
              </from>
              <to>
                <xdr:col>0</xdr:col>
                <xdr:colOff>1485900</xdr:colOff>
                <xdr:row>341</xdr:row>
                <xdr:rowOff>209550</xdr:rowOff>
              </to>
            </anchor>
          </objectPr>
        </oleObject>
      </mc:Choice>
      <mc:Fallback>
        <oleObject progId="CorelPhotoHouse.Document" shapeId="1047" r:id="rId14"/>
      </mc:Fallback>
    </mc:AlternateContent>
    <mc:AlternateContent xmlns:mc="http://schemas.openxmlformats.org/markup-compatibility/2006">
      <mc:Choice Requires="x14">
        <oleObject progId="CorelPhotoHouse.Document" shapeId="1048" r:id="rId15">
          <objectPr defaultSize="0" autoPict="0" r:id="rId5">
            <anchor moveWithCells="1" sizeWithCells="1">
              <from>
                <xdr:col>0</xdr:col>
                <xdr:colOff>209550</xdr:colOff>
                <xdr:row>285</xdr:row>
                <xdr:rowOff>19050</xdr:rowOff>
              </from>
              <to>
                <xdr:col>0</xdr:col>
                <xdr:colOff>1485900</xdr:colOff>
                <xdr:row>289</xdr:row>
                <xdr:rowOff>209550</xdr:rowOff>
              </to>
            </anchor>
          </objectPr>
        </oleObject>
      </mc:Choice>
      <mc:Fallback>
        <oleObject progId="CorelPhotoHouse.Document" shapeId="1048" r:id="rId15"/>
      </mc:Fallback>
    </mc:AlternateContent>
    <mc:AlternateContent xmlns:mc="http://schemas.openxmlformats.org/markup-compatibility/2006">
      <mc:Choice Requires="x14">
        <oleObject progId="CorelPhotoHouse.Document" shapeId="1049" r:id="rId16">
          <objectPr defaultSize="0" autoPict="0" r:id="rId5">
            <anchor moveWithCells="1" sizeWithCells="1">
              <from>
                <xdr:col>0</xdr:col>
                <xdr:colOff>209550</xdr:colOff>
                <xdr:row>234</xdr:row>
                <xdr:rowOff>19050</xdr:rowOff>
              </from>
              <to>
                <xdr:col>0</xdr:col>
                <xdr:colOff>1485900</xdr:colOff>
                <xdr:row>238</xdr:row>
                <xdr:rowOff>209550</xdr:rowOff>
              </to>
            </anchor>
          </objectPr>
        </oleObject>
      </mc:Choice>
      <mc:Fallback>
        <oleObject progId="CorelPhotoHouse.Document" shapeId="1049" r:id="rId16"/>
      </mc:Fallback>
    </mc:AlternateContent>
    <mc:AlternateContent xmlns:mc="http://schemas.openxmlformats.org/markup-compatibility/2006">
      <mc:Choice Requires="x14">
        <oleObject progId="CorelPhotoHouse.Document" shapeId="1051" r:id="rId17">
          <objectPr defaultSize="0" autoPict="0" r:id="rId5">
            <anchor moveWithCells="1" sizeWithCells="1">
              <from>
                <xdr:col>0</xdr:col>
                <xdr:colOff>209550</xdr:colOff>
                <xdr:row>183</xdr:row>
                <xdr:rowOff>19050</xdr:rowOff>
              </from>
              <to>
                <xdr:col>0</xdr:col>
                <xdr:colOff>1485900</xdr:colOff>
                <xdr:row>187</xdr:row>
                <xdr:rowOff>209550</xdr:rowOff>
              </to>
            </anchor>
          </objectPr>
        </oleObject>
      </mc:Choice>
      <mc:Fallback>
        <oleObject progId="CorelPhotoHouse.Document" shapeId="1051" r:id="rId17"/>
      </mc:Fallback>
    </mc:AlternateContent>
    <mc:AlternateContent xmlns:mc="http://schemas.openxmlformats.org/markup-compatibility/2006">
      <mc:Choice Requires="x14">
        <oleObject progId="CorelPhotoHouse.Document" shapeId="1052" r:id="rId18">
          <objectPr defaultSize="0" autoPict="0" r:id="rId5">
            <anchor moveWithCells="1" sizeWithCells="1">
              <from>
                <xdr:col>0</xdr:col>
                <xdr:colOff>209550</xdr:colOff>
                <xdr:row>132</xdr:row>
                <xdr:rowOff>19050</xdr:rowOff>
              </from>
              <to>
                <xdr:col>0</xdr:col>
                <xdr:colOff>1485900</xdr:colOff>
                <xdr:row>136</xdr:row>
                <xdr:rowOff>209550</xdr:rowOff>
              </to>
            </anchor>
          </objectPr>
        </oleObject>
      </mc:Choice>
      <mc:Fallback>
        <oleObject progId="CorelPhotoHouse.Document" shapeId="1052" r:id="rId18"/>
      </mc:Fallback>
    </mc:AlternateContent>
    <mc:AlternateContent xmlns:mc="http://schemas.openxmlformats.org/markup-compatibility/2006">
      <mc:Choice Requires="x14">
        <oleObject progId="CorelPhotoHouse.Document" shapeId="1053" r:id="rId19">
          <objectPr defaultSize="0" autoPict="0" r:id="rId5">
            <anchor moveWithCells="1" sizeWithCells="1">
              <from>
                <xdr:col>0</xdr:col>
                <xdr:colOff>209550</xdr:colOff>
                <xdr:row>81</xdr:row>
                <xdr:rowOff>19050</xdr:rowOff>
              </from>
              <to>
                <xdr:col>0</xdr:col>
                <xdr:colOff>1485900</xdr:colOff>
                <xdr:row>85</xdr:row>
                <xdr:rowOff>209550</xdr:rowOff>
              </to>
            </anchor>
          </objectPr>
        </oleObject>
      </mc:Choice>
      <mc:Fallback>
        <oleObject progId="CorelPhotoHouse.Document" shapeId="1053" r:id="rId1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CONSULTINGAS 10</dc:creator>
  <cp:lastModifiedBy>CONSULTINGAS 03</cp:lastModifiedBy>
  <cp:lastPrinted>2025-04-14T12:42:27Z</cp:lastPrinted>
  <dcterms:created xsi:type="dcterms:W3CDTF">2018-02-19T08:19:48Z</dcterms:created>
  <dcterms:modified xsi:type="dcterms:W3CDTF">2026-04-08T07:15:21Z</dcterms:modified>
</cp:coreProperties>
</file>