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1\Desktop\"/>
    </mc:Choice>
  </mc:AlternateContent>
  <xr:revisionPtr revIDLastSave="0" documentId="8_{5620ABE3-E2DC-4C47-81C3-66856D5AF3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19" sheetId="1" r:id="rId1"/>
  </sheets>
  <externalReferences>
    <externalReference r:id="rId2"/>
  </externalReferences>
  <definedNames>
    <definedName name="CONTRAENTE">'[1]dati di base'!$A$1:$A$19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5" i="1" l="1"/>
  <c r="T40" i="1"/>
  <c r="T32" i="1"/>
  <c r="T39" i="1"/>
  <c r="T38" i="1"/>
  <c r="T37" i="1"/>
  <c r="T36" i="1"/>
  <c r="T35" i="1"/>
  <c r="T34" i="1"/>
  <c r="T29" i="1"/>
  <c r="T31" i="1"/>
  <c r="T23" i="1"/>
</calcChain>
</file>

<file path=xl/sharedStrings.xml><?xml version="1.0" encoding="utf-8"?>
<sst xmlns="http://schemas.openxmlformats.org/spreadsheetml/2006/main" count="547" uniqueCount="263">
  <si>
    <t>Struttura Proponente</t>
  </si>
  <si>
    <t>PARTECIPANTI</t>
  </si>
  <si>
    <t>AGGIUDICATARIO</t>
  </si>
  <si>
    <t>Raggruppamento Partecipanti</t>
  </si>
  <si>
    <t>Partecipante</t>
  </si>
  <si>
    <t>Raggruppamento Aggiudicatario</t>
  </si>
  <si>
    <t>Aggiudicatario</t>
  </si>
  <si>
    <t>CIG</t>
  </si>
  <si>
    <t>codiceFiscaleProp</t>
  </si>
  <si>
    <t>denominazione</t>
  </si>
  <si>
    <t>oggetto</t>
  </si>
  <si>
    <t>sceltaContraente</t>
  </si>
  <si>
    <t>identificativoRaggruppamento</t>
  </si>
  <si>
    <t>codiceFiscale</t>
  </si>
  <si>
    <t>identificativoFiscaleEstero</t>
  </si>
  <si>
    <t>ragioneSociale</t>
  </si>
  <si>
    <t>ruolo</t>
  </si>
  <si>
    <t>identificativoRaggruppamentoAggiudicatario</t>
  </si>
  <si>
    <t>importoAggiudicazione</t>
  </si>
  <si>
    <t>dataInizio</t>
  </si>
  <si>
    <t>dataUltimazione</t>
  </si>
  <si>
    <t>importoSommeLiquidate</t>
  </si>
  <si>
    <t>annoRiferimento</t>
  </si>
  <si>
    <t>Codice Identificativo Gara rilasciato dall’Autorità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</si>
  <si>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</si>
  <si>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</si>
  <si>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 lotto identificato dal CIG</t>
  </si>
  <si>
    <t>Procedura di scelta del contraente</t>
  </si>
  <si>
    <t>descrizione raggruppamento partecipanti</t>
  </si>
  <si>
    <t>Codice fiscale OE partecipante alla procedura di scelta del contraente</t>
  </si>
  <si>
    <t>Identificativo fiscale OE estero partecipante alla procedura di scelta del contraente</t>
  </si>
  <si>
    <t>Ragione sociale OE partecipante alla procedura di scelta del contraente</t>
  </si>
  <si>
    <t>Ruolo in caso di partecipazione in associazione con altri soggetti</t>
  </si>
  <si>
    <t>descrizione raggruppamento aggiudicatari</t>
  </si>
  <si>
    <t>Codice fiscale OE aggiudicatario della procedura di scelta del contraente</t>
  </si>
  <si>
    <t>Importo di aggiudicazione al lordo degli oneri di sicurezza ed al netto dell’IVA</t>
  </si>
  <si>
    <t>Data di effettivo inizio lavori, servizi o forniture</t>
  </si>
  <si>
    <t>Data di ultimazione lavori, servizi o forniture</t>
  </si>
  <si>
    <t>Importo complessivo dell’appalto al netto dell’IVA</t>
  </si>
  <si>
    <t>Anno di riferimento del lotto</t>
  </si>
  <si>
    <t>Esattamente 10 caratteri</t>
  </si>
  <si>
    <t>Codice fiscale valido di lunghezza 11</t>
  </si>
  <si>
    <t>Massimo 250 caratteri</t>
  </si>
  <si>
    <t>Indicare uno fra i seguenti:
01-PROCEDURA APERTA
02-PROCEDURA RISTRETTA
03-PROCEDURA NEGOZIATA PREVIA PUBBLICAZIONE DEL BANDO
04-PROCEDURA NEGOZIATA SENZA PREVIA PUBBLICAZIONE DEL BANDO
05-DIALOGO COMPETITIVO
06-PROCEDURA NEGOZIATA SENZA PREVIA INDIZIONE DI  GARA ART. 221 D.LGS. 163/2006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DERIVANTE DA AVVISI CON CUI SI INDICE LA GARA
23-AFFIDAMENTO IN ECONOMIA - AFFIDAMENTO DIRETTO
24-AFFIDAMENTO DIRETTO A SOCIETA' IN HOUSE
25-AFFIDAMENTO DIRETTO A SOCIETA' RAGGRUPPATE/CONSORZIATE O CONTROLLATE NELLE CONCESSIONI DI LL.PP
26-AFFIDAMENTO DIRETTO IN ADESIONE AD ACCORDO QUADRO/CONVENZIONE
27-CONFRONTO COMPETITIVO IN ADESIONE AD ACCORDO QUADRO/CONVENZIONE
28-PROCEDURA AI SENSI DEI REGOLAMENTI DEGLI ORGANI COSTITUZIONALI</t>
  </si>
  <si>
    <t>Codice fiscale valido di lunghezza 11 oppure 16</t>
  </si>
  <si>
    <t>Indicare uno fra i seguenti:
01-MANDANTE
02-MANDATARIA
03-ASSOCIATA
04-CAPOGRUPPO
05-CONSORZIATA</t>
  </si>
  <si>
    <t>Numerico lunghezza fissa 4 caratteri numerici (es. 2013)</t>
  </si>
  <si>
    <t>02315390985</t>
  </si>
  <si>
    <t>Server s.r.l.</t>
  </si>
  <si>
    <t>04-PROCEDURA NEGOZIATA SENZA PREVIA PUBBLICAZIONE DEL BANDO</t>
  </si>
  <si>
    <t>08620190150</t>
  </si>
  <si>
    <t>PIETRO FIORENTINI SPA</t>
  </si>
  <si>
    <t>2018</t>
  </si>
  <si>
    <t>08867700968</t>
  </si>
  <si>
    <t>Z132342453</t>
  </si>
  <si>
    <t>attività di supporto relative all'appalto degli interventi sul sistema dep. e fognario del comune di Verolanuova</t>
  </si>
  <si>
    <t>03181580980</t>
  </si>
  <si>
    <t>BOSETTI GATTI &amp; PARTNERS SRL</t>
  </si>
  <si>
    <t>12500</t>
  </si>
  <si>
    <t>02/05/2018</t>
  </si>
  <si>
    <t>0</t>
  </si>
  <si>
    <t>servizio telelettura contatori gas</t>
  </si>
  <si>
    <t>00154950364</t>
  </si>
  <si>
    <t>CPL CONCORDIA</t>
  </si>
  <si>
    <t>Z9C23E01AE</t>
  </si>
  <si>
    <t>riqualificazione architettonica scuola materna Capitanio</t>
  </si>
  <si>
    <t>COXCST59B42E884S</t>
  </si>
  <si>
    <t>CO' CRISTIANA</t>
  </si>
  <si>
    <t>25000</t>
  </si>
  <si>
    <t>01/07/18</t>
  </si>
  <si>
    <t>31/07/18</t>
  </si>
  <si>
    <t>10000</t>
  </si>
  <si>
    <t>MFFFNC47S09F205F</t>
  </si>
  <si>
    <t>MAFFEIS FRANCO</t>
  </si>
  <si>
    <t>PZZNGL66L09I827A</t>
  </si>
  <si>
    <t>POZZALI ANGELO</t>
  </si>
  <si>
    <t>ZBC23E0276</t>
  </si>
  <si>
    <t>riqualificazione strutturale scuola materna Capitanio</t>
  </si>
  <si>
    <t>VNTGRG73D07B157U</t>
  </si>
  <si>
    <t>VENTURINI GIORGIO</t>
  </si>
  <si>
    <t>26000</t>
  </si>
  <si>
    <t>STTNCL79A31G149F</t>
  </si>
  <si>
    <t>SOTTURA NICOLA</t>
  </si>
  <si>
    <t>Z3723E02E4</t>
  </si>
  <si>
    <t>riqualificazione impianti scuola materna Capitanio</t>
  </si>
  <si>
    <t>SNCLCU59P20C618B</t>
  </si>
  <si>
    <t>SENECI LUCA</t>
  </si>
  <si>
    <t>FCCGDU58C09D999Y</t>
  </si>
  <si>
    <t>FACCHINETTI GUIDO</t>
  </si>
  <si>
    <t>FMSCLD71P62E098H</t>
  </si>
  <si>
    <t>FUMIS CLAUDIA</t>
  </si>
  <si>
    <t>Z4C23E3E7A</t>
  </si>
  <si>
    <t>progetto imp. Igienico sanit. - diagnosi energetica-prevenzione incendi e conto termico sc. Mat. Capitanio</t>
  </si>
  <si>
    <t>13000</t>
  </si>
  <si>
    <t>39900</t>
  </si>
  <si>
    <t>Z3F2607180</t>
  </si>
  <si>
    <t>installazione e gestione pista di pattinaggio su ghiaccio</t>
  </si>
  <si>
    <t>01446210203</t>
  </si>
  <si>
    <t>EREDI ANTONIOLI</t>
  </si>
  <si>
    <t>01/12/2018</t>
  </si>
  <si>
    <t>15/01/2019</t>
  </si>
  <si>
    <t>5000</t>
  </si>
  <si>
    <t>ZC82607226</t>
  </si>
  <si>
    <t>acquisto tabelloni elettronici</t>
  </si>
  <si>
    <t>01269060180</t>
  </si>
  <si>
    <t>PROGETTO STUDIO S.R.L.</t>
  </si>
  <si>
    <t>2019</t>
  </si>
  <si>
    <t>ZE52626338</t>
  </si>
  <si>
    <t xml:space="preserve">sostituzione generatore d'aria impianto di riscaldamento </t>
  </si>
  <si>
    <t>03078680174</t>
  </si>
  <si>
    <t>IDROGENERAL ZAMER S.R.L.</t>
  </si>
  <si>
    <t>16900</t>
  </si>
  <si>
    <t>01/01/2019</t>
  </si>
  <si>
    <t>7729295004</t>
  </si>
  <si>
    <t>Nuovo sistema depurativo e fognario del comune di Verolanuova</t>
  </si>
  <si>
    <t>PROCEDURA APERTA</t>
  </si>
  <si>
    <t>Z0226E57D9</t>
  </si>
  <si>
    <t>acquisto autocarro usato ISUZU NKR 77</t>
  </si>
  <si>
    <t>AFFIDAMENTO DIRETTO EX ART. 5 DELLA LEGGE 381/91</t>
  </si>
  <si>
    <t>02122330174</t>
  </si>
  <si>
    <t>PETESI S.R.L.</t>
  </si>
  <si>
    <t>8500</t>
  </si>
  <si>
    <t>08/02/2019</t>
  </si>
  <si>
    <t>Z632734176</t>
  </si>
  <si>
    <t>realizzazione/modifica allacci gas</t>
  </si>
  <si>
    <t>ZCB2734305</t>
  </si>
  <si>
    <t>manutenzioni rete gas</t>
  </si>
  <si>
    <t>Z882734397</t>
  </si>
  <si>
    <t>estensioni e migliorie sulla rete gas</t>
  </si>
  <si>
    <t>Z752734B37</t>
  </si>
  <si>
    <t>servizio reperibilità gas</t>
  </si>
  <si>
    <t>Z7F2734EE4</t>
  </si>
  <si>
    <t>servizio controllo impianto di depurazione</t>
  </si>
  <si>
    <t>ZD92734F9E</t>
  </si>
  <si>
    <t>analisi gascromatografiche</t>
  </si>
  <si>
    <t>Z9D273501D</t>
  </si>
  <si>
    <t>fornitura odorizzante gas</t>
  </si>
  <si>
    <t>ZFA27350AB</t>
  </si>
  <si>
    <t xml:space="preserve">pulizia tubazioni rete fognaria </t>
  </si>
  <si>
    <t>Z1B273515A</t>
  </si>
  <si>
    <t>consulenza tecnica rete gas e fognatura/depurazione</t>
  </si>
  <si>
    <t>Z3C2735267</t>
  </si>
  <si>
    <t>manutenzioni sulla rete fognaria</t>
  </si>
  <si>
    <t>ZCC2772968</t>
  </si>
  <si>
    <t>acquisto contatori</t>
  </si>
  <si>
    <t>Z4F2855CA1</t>
  </si>
  <si>
    <t>gestione pronto intervento gas</t>
  </si>
  <si>
    <t>Z7E285DB08</t>
  </si>
  <si>
    <t>manutenzione straordinaria trattore Deutz 5090</t>
  </si>
  <si>
    <t>ZA8288EEE2</t>
  </si>
  <si>
    <t>servizio di custodia e manutenzione verde</t>
  </si>
  <si>
    <t>Z7128DD8B5</t>
  </si>
  <si>
    <t>verifica e manutenzione convertitori di volumi</t>
  </si>
  <si>
    <t>Z2328F49E9</t>
  </si>
  <si>
    <t>incarico CSE riqualificazione scuola materna Capitanio</t>
  </si>
  <si>
    <t>Z57290BADB</t>
  </si>
  <si>
    <t>Z4B2910900</t>
  </si>
  <si>
    <t>direzione lavori nuovo depuratore Verolanuova</t>
  </si>
  <si>
    <t>Z46291099D</t>
  </si>
  <si>
    <t>responsabile della sicurezza lavori nuovo depuratore Verolanuova</t>
  </si>
  <si>
    <t>ZB32936396</t>
  </si>
  <si>
    <t>validazione progetto riqualificazione scuola materna statale</t>
  </si>
  <si>
    <t>Z832936460</t>
  </si>
  <si>
    <t xml:space="preserve">assistenza al RUP riqualificazione scuola materna statale di Verolanuova </t>
  </si>
  <si>
    <t>ZE329585E6</t>
  </si>
  <si>
    <t>polizza responsbilità civile amministratori</t>
  </si>
  <si>
    <t>Z0629F852A</t>
  </si>
  <si>
    <t>calcolo tariffe fognatura e depurazione attività industriali</t>
  </si>
  <si>
    <t>Z852A1EFC1</t>
  </si>
  <si>
    <t>consulenza predisposizione richiesta di contributo per la scuola materna</t>
  </si>
  <si>
    <t>Z922A29604</t>
  </si>
  <si>
    <t>collaudo opere elettromeccaniche depuratore Verolanuova</t>
  </si>
  <si>
    <t>ZE92A296EA</t>
  </si>
  <si>
    <t>collaudo statico nuovo impianto di depurazione</t>
  </si>
  <si>
    <t>Z172A5D4A8</t>
  </si>
  <si>
    <t xml:space="preserve">assistenza archeologica scavi e indagini cantiere nuovo depuratore </t>
  </si>
  <si>
    <t>ZD22A85161</t>
  </si>
  <si>
    <t>collaudo tecnico amministrativo nuovo depuratore</t>
  </si>
  <si>
    <t>7758489BA7</t>
  </si>
  <si>
    <t>opere edili ampliamento distaccamento VVF</t>
  </si>
  <si>
    <t>7758502663</t>
  </si>
  <si>
    <t>opere impiantistiche ampliamento distaccamento VVF</t>
  </si>
  <si>
    <t>7776172C20</t>
  </si>
  <si>
    <t>01687370989</t>
  </si>
  <si>
    <t>MIGLIORATI &amp; SACCENTI S.R.L.</t>
  </si>
  <si>
    <t>31/12/2019</t>
  </si>
  <si>
    <t>FULL SERVICE S.N.C.</t>
  </si>
  <si>
    <t>01902800984</t>
  </si>
  <si>
    <t>VEOLIA ACQUA SERVIZI S.R.L.</t>
  </si>
  <si>
    <t>2600</t>
  </si>
  <si>
    <t>02704610985</t>
  </si>
  <si>
    <t>EUROSPURGHI  S.R.L.</t>
  </si>
  <si>
    <t>BOLDRIN S.R.L.</t>
  </si>
  <si>
    <t>TIS SERVICE S.R.L.</t>
  </si>
  <si>
    <t>99,60</t>
  </si>
  <si>
    <t>1557</t>
  </si>
  <si>
    <t>01999600289</t>
  </si>
  <si>
    <t>01521580165</t>
  </si>
  <si>
    <t>3600</t>
  </si>
  <si>
    <t>00327100178</t>
  </si>
  <si>
    <t>ORZI TRATTORI 2000</t>
  </si>
  <si>
    <t>1209,69</t>
  </si>
  <si>
    <t>03/05/2019</t>
  </si>
  <si>
    <t>NDRMRA73A10G149B</t>
  </si>
  <si>
    <t>ANDRICO MARIO</t>
  </si>
  <si>
    <t>29924</t>
  </si>
  <si>
    <t>2200</t>
  </si>
  <si>
    <t>01/08/2019</t>
  </si>
  <si>
    <t>31/08/2019</t>
  </si>
  <si>
    <t xml:space="preserve">STUDIO TECNICO GITTI </t>
  </si>
  <si>
    <t>34297</t>
  </si>
  <si>
    <t>08/07/2019</t>
  </si>
  <si>
    <t>2675</t>
  </si>
  <si>
    <t>31/01/2019</t>
  </si>
  <si>
    <t>03168080988</t>
  </si>
  <si>
    <t>ZANARDI INGEGNERIA SRL</t>
  </si>
  <si>
    <t>01/07/2019</t>
  </si>
  <si>
    <t>12000</t>
  </si>
  <si>
    <t>GTTMHL87M31D918X</t>
  </si>
  <si>
    <t>38000</t>
  </si>
  <si>
    <t>19000</t>
  </si>
  <si>
    <t>LBRRFL55C02D390Y</t>
  </si>
  <si>
    <t>STUDIO ING. LA BROCCA RAFFAELE</t>
  </si>
  <si>
    <t>6646,50</t>
  </si>
  <si>
    <t>16/07/2019</t>
  </si>
  <si>
    <t>31/07/2019</t>
  </si>
  <si>
    <t>BOSETTI GATTI &amp; P.SRL</t>
  </si>
  <si>
    <t>97819940152</t>
  </si>
  <si>
    <t>AIG EUROPE S.A.</t>
  </si>
  <si>
    <t>2823,98</t>
  </si>
  <si>
    <t>04/04/2019</t>
  </si>
  <si>
    <t>04/04/2020</t>
  </si>
  <si>
    <t>01503160192</t>
  </si>
  <si>
    <t>SCIARA S.R.L.</t>
  </si>
  <si>
    <t>800</t>
  </si>
  <si>
    <t>PSSGPP49B15B898H</t>
  </si>
  <si>
    <t>ST.PASSERI GIUSEPPE</t>
  </si>
  <si>
    <t>39000</t>
  </si>
  <si>
    <t>NDRMLE47H28F205Y</t>
  </si>
  <si>
    <t>ING.ANDREONI EMILIO</t>
  </si>
  <si>
    <t>14/10/2019</t>
  </si>
  <si>
    <t>3275</t>
  </si>
  <si>
    <t>03416530982</t>
  </si>
  <si>
    <t>STUDIO FORTI S.R.L.</t>
  </si>
  <si>
    <t>2500</t>
  </si>
  <si>
    <t>25/07/2019</t>
  </si>
  <si>
    <t>07/11/2019</t>
  </si>
  <si>
    <t>01282410032</t>
  </si>
  <si>
    <t>ST.DI RICERCA ARCHEOLOGICA</t>
  </si>
  <si>
    <t>4350</t>
  </si>
  <si>
    <t>10/10/2019</t>
  </si>
  <si>
    <t>31/03/2019</t>
  </si>
  <si>
    <t>15000</t>
  </si>
  <si>
    <t>15184</t>
  </si>
  <si>
    <t>5200</t>
  </si>
  <si>
    <t>2074,80</t>
  </si>
  <si>
    <t>32140,58</t>
  </si>
  <si>
    <t>8410</t>
  </si>
  <si>
    <t>2120</t>
  </si>
  <si>
    <t>10504,09</t>
  </si>
  <si>
    <t>13500</t>
  </si>
  <si>
    <t>12826</t>
  </si>
  <si>
    <t>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</si>
</sst>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#,##0.00\ &quot;€&quot;"/>
  </numFmts>
  <fonts count="2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9"/>
      <color indexed="8"/>
      <name val="Trebuchet MS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 applyNumberFormat="0" applyFill="0" applyBorder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5">
    <xf numFmtId="0" fontId="0" fillId="0" borderId="0" xfId="0"/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164" fontId="18" fillId="0" borderId="0" xfId="2" applyNumberFormat="1" applyFont="1" applyAlignment="1"/>
    <xf numFmtId="49" fontId="0" fillId="36" borderId="16" xfId="0" applyNumberFormat="1" applyFont="1" applyFill="1" applyBorder="1" applyAlignment="1">
      <alignment horizontal="center"/>
    </xf>
    <xf numFmtId="49" fontId="19" fillId="0" borderId="0" xfId="0" applyNumberFormat="1" applyFont="1" applyAlignment="1"/>
    <xf numFmtId="49" fontId="19" fillId="0" borderId="10" xfId="0" applyNumberFormat="1" applyFont="1" applyBorder="1" applyAlignment="1"/>
    <xf numFmtId="49" fontId="19" fillId="0" borderId="16" xfId="0" applyNumberFormat="1" applyFont="1" applyBorder="1" applyAlignment="1">
      <alignment wrapText="1"/>
    </xf>
    <xf numFmtId="49" fontId="19" fillId="0" borderId="16" xfId="0" applyNumberFormat="1" applyFont="1" applyBorder="1" applyAlignment="1"/>
    <xf numFmtId="164" fontId="19" fillId="0" borderId="17" xfId="2" applyNumberFormat="1" applyFont="1" applyBorder="1" applyAlignment="1"/>
    <xf numFmtId="49" fontId="19" fillId="0" borderId="10" xfId="0" applyNumberFormat="1" applyFont="1" applyBorder="1" applyAlignment="1">
      <alignment wrapText="1"/>
    </xf>
    <xf numFmtId="49" fontId="0" fillId="0" borderId="0" xfId="0" applyNumberFormat="1" applyFont="1" applyAlignment="1">
      <alignment vertical="top" wrapText="1"/>
    </xf>
    <xf numFmtId="49" fontId="0" fillId="0" borderId="15" xfId="0" applyNumberFormat="1" applyFont="1" applyBorder="1" applyAlignment="1">
      <alignment vertical="top" wrapText="1"/>
    </xf>
    <xf numFmtId="49" fontId="0" fillId="0" borderId="20" xfId="0" applyNumberFormat="1" applyFont="1" applyBorder="1" applyAlignment="1">
      <alignment vertical="top" wrapText="1"/>
    </xf>
    <xf numFmtId="164" fontId="18" fillId="0" borderId="0" xfId="2" applyNumberFormat="1" applyFont="1" applyAlignment="1">
      <alignment vertical="top" wrapText="1"/>
    </xf>
    <xf numFmtId="49" fontId="0" fillId="0" borderId="13" xfId="0" applyNumberFormat="1" applyFont="1" applyBorder="1" applyAlignment="1">
      <alignment vertical="top" wrapText="1"/>
    </xf>
    <xf numFmtId="49" fontId="0" fillId="0" borderId="14" xfId="0" applyNumberFormat="1" applyFont="1" applyBorder="1" applyAlignment="1">
      <alignment vertical="top" wrapText="1"/>
    </xf>
    <xf numFmtId="49" fontId="0" fillId="0" borderId="21" xfId="0" applyNumberFormat="1" applyFont="1" applyBorder="1" applyAlignment="1">
      <alignment vertical="top" wrapText="1"/>
    </xf>
    <xf numFmtId="164" fontId="18" fillId="0" borderId="21" xfId="2" applyNumberFormat="1" applyFont="1" applyBorder="1" applyAlignment="1">
      <alignment vertical="top" wrapText="1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/>
    <xf numFmtId="49" fontId="0" fillId="0" borderId="22" xfId="0" applyNumberFormat="1" applyFont="1" applyFill="1" applyBorder="1" applyAlignment="1"/>
    <xf numFmtId="49" fontId="0" fillId="0" borderId="22" xfId="0" applyNumberFormat="1" applyFont="1" applyFill="1" applyBorder="1" applyAlignment="1">
      <alignment wrapText="1"/>
    </xf>
    <xf numFmtId="0" fontId="0" fillId="0" borderId="22" xfId="0" applyFont="1" applyFill="1" applyBorder="1" applyAlignment="1"/>
    <xf numFmtId="164" fontId="18" fillId="0" borderId="22" xfId="2" applyNumberFormat="1" applyFont="1" applyFill="1" applyBorder="1" applyAlignment="1"/>
    <xf numFmtId="49" fontId="0" fillId="38" borderId="0" xfId="0" applyNumberFormat="1" applyFont="1" applyFill="1" applyAlignment="1"/>
    <xf numFmtId="49" fontId="0" fillId="38" borderId="22" xfId="0" applyNumberFormat="1" applyFont="1" applyFill="1" applyBorder="1" applyAlignment="1"/>
    <xf numFmtId="49" fontId="0" fillId="38" borderId="22" xfId="0" applyNumberFormat="1" applyFont="1" applyFill="1" applyBorder="1" applyAlignment="1">
      <alignment wrapText="1"/>
    </xf>
    <xf numFmtId="0" fontId="0" fillId="38" borderId="22" xfId="0" applyFont="1" applyFill="1" applyBorder="1" applyAlignment="1"/>
    <xf numFmtId="164" fontId="18" fillId="38" borderId="22" xfId="2" applyNumberFormat="1" applyFont="1" applyFill="1" applyBorder="1" applyAlignment="1"/>
    <xf numFmtId="0" fontId="0" fillId="38" borderId="22" xfId="0" applyFont="1" applyFill="1" applyBorder="1" applyAlignment="1">
      <alignment horizontal="left"/>
    </xf>
    <xf numFmtId="49" fontId="0" fillId="38" borderId="22" xfId="0" applyNumberFormat="1" applyFont="1" applyFill="1" applyBorder="1" applyAlignment="1">
      <alignment horizontal="left"/>
    </xf>
    <xf numFmtId="0" fontId="0" fillId="38" borderId="22" xfId="0" applyFont="1" applyFill="1" applyBorder="1" applyAlignment="1">
      <alignment horizontal="left" wrapText="1"/>
    </xf>
    <xf numFmtId="49" fontId="20" fillId="38" borderId="22" xfId="0" applyNumberFormat="1" applyFont="1" applyFill="1" applyBorder="1" applyAlignment="1">
      <alignment horizontal="left"/>
    </xf>
    <xf numFmtId="0" fontId="0" fillId="38" borderId="23" xfId="0" applyFont="1" applyFill="1" applyBorder="1" applyAlignment="1">
      <alignment horizontal="left"/>
    </xf>
    <xf numFmtId="49" fontId="0" fillId="38" borderId="23" xfId="0" applyNumberFormat="1" applyFont="1" applyFill="1" applyBorder="1" applyAlignment="1">
      <alignment horizontal="left"/>
    </xf>
    <xf numFmtId="0" fontId="0" fillId="38" borderId="23" xfId="0" applyFont="1" applyFill="1" applyBorder="1" applyAlignment="1">
      <alignment horizontal="left" wrapText="1"/>
    </xf>
    <xf numFmtId="164" fontId="18" fillId="38" borderId="22" xfId="2" applyNumberFormat="1" applyFont="1" applyFill="1" applyBorder="1" applyAlignment="1">
      <alignment horizontal="left"/>
    </xf>
    <xf numFmtId="0" fontId="0" fillId="38" borderId="22" xfId="0" applyFont="1" applyFill="1" applyBorder="1" applyAlignment="1">
      <alignment wrapText="1"/>
    </xf>
    <xf numFmtId="49" fontId="20" fillId="38" borderId="22" xfId="0" applyNumberFormat="1" applyFont="1" applyFill="1" applyBorder="1" applyAlignment="1"/>
    <xf numFmtId="49" fontId="20" fillId="38" borderId="0" xfId="0" applyNumberFormat="1" applyFont="1" applyFill="1" applyAlignment="1"/>
    <xf numFmtId="49" fontId="20" fillId="38" borderId="22" xfId="0" applyNumberFormat="1" applyFont="1" applyFill="1" applyBorder="1" applyAlignment="1">
      <alignment wrapText="1"/>
    </xf>
    <xf numFmtId="0" fontId="20" fillId="38" borderId="22" xfId="0" applyFont="1" applyFill="1" applyBorder="1" applyAlignment="1"/>
    <xf numFmtId="0" fontId="20" fillId="0" borderId="22" xfId="0" applyFont="1" applyBorder="1" applyAlignment="1">
      <alignment horizontal="left"/>
    </xf>
    <xf numFmtId="49" fontId="20" fillId="0" borderId="22" xfId="0" applyNumberFormat="1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2" xfId="0" applyFont="1" applyBorder="1" applyAlignment="1">
      <alignment horizontal="left" wrapText="1"/>
    </xf>
    <xf numFmtId="49" fontId="0" fillId="0" borderId="22" xfId="0" applyNumberFormat="1" applyFont="1" applyBorder="1" applyAlignment="1">
      <alignment horizontal="left"/>
    </xf>
    <xf numFmtId="0" fontId="0" fillId="0" borderId="22" xfId="0" applyFont="1" applyBorder="1" applyAlignment="1"/>
    <xf numFmtId="49" fontId="0" fillId="0" borderId="22" xfId="0" applyNumberFormat="1" applyFont="1" applyBorder="1" applyAlignment="1"/>
    <xf numFmtId="49" fontId="20" fillId="38" borderId="22" xfId="0" applyNumberFormat="1" applyFont="1" applyFill="1" applyBorder="1" applyAlignment="1">
      <alignment horizontal="left" wrapText="1"/>
    </xf>
    <xf numFmtId="0" fontId="20" fillId="0" borderId="22" xfId="0" applyNumberFormat="1" applyFont="1" applyBorder="1" applyAlignment="1">
      <alignment horizontal="left" vertical="center" wrapText="1"/>
    </xf>
    <xf numFmtId="164" fontId="20" fillId="38" borderId="22" xfId="2" applyNumberFormat="1" applyFont="1" applyFill="1" applyBorder="1" applyAlignment="1">
      <alignment horizontal="left"/>
    </xf>
    <xf numFmtId="0" fontId="20" fillId="38" borderId="22" xfId="0" applyFont="1" applyFill="1" applyBorder="1" applyAlignment="1">
      <alignment horizontal="left"/>
    </xf>
    <xf numFmtId="0" fontId="20" fillId="38" borderId="22" xfId="0" applyFont="1" applyFill="1" applyBorder="1" applyAlignment="1">
      <alignment horizontal="left" wrapText="1"/>
    </xf>
    <xf numFmtId="0" fontId="20" fillId="0" borderId="22" xfId="0" applyFont="1" applyBorder="1" applyAlignment="1">
      <alignment horizontal="left" wrapText="1"/>
    </xf>
    <xf numFmtId="49" fontId="21" fillId="0" borderId="22" xfId="0" applyNumberFormat="1" applyFont="1" applyBorder="1" applyAlignment="1">
      <alignment horizontal="left"/>
    </xf>
    <xf numFmtId="0" fontId="20" fillId="38" borderId="22" xfId="0" applyNumberFormat="1" applyFont="1" applyFill="1" applyBorder="1" applyAlignment="1">
      <alignment vertical="center" wrapText="1"/>
    </xf>
    <xf numFmtId="49" fontId="20" fillId="0" borderId="0" xfId="0" applyNumberFormat="1" applyFont="1" applyAlignment="1"/>
    <xf numFmtId="49" fontId="0" fillId="38" borderId="22" xfId="0" applyNumberFormat="1" applyFont="1" applyFill="1" applyBorder="1" applyAlignment="1">
      <alignment horizontal="left" wrapText="1"/>
    </xf>
    <xf numFmtId="0" fontId="20" fillId="38" borderId="22" xfId="0" applyNumberFormat="1" applyFont="1" applyFill="1" applyBorder="1" applyAlignment="1">
      <alignment horizontal="left" vertical="center" wrapText="1"/>
    </xf>
    <xf numFmtId="49" fontId="0" fillId="0" borderId="22" xfId="0" applyNumberFormat="1" applyFont="1" applyBorder="1" applyAlignment="1">
      <alignment wrapText="1"/>
    </xf>
    <xf numFmtId="49" fontId="0" fillId="0" borderId="22" xfId="0" applyNumberFormat="1" applyFont="1" applyBorder="1" applyAlignment="1">
      <alignment horizontal="left" wrapText="1"/>
    </xf>
    <xf numFmtId="164" fontId="21" fillId="38" borderId="22" xfId="2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 wrapText="1"/>
    </xf>
    <xf numFmtId="164" fontId="18" fillId="38" borderId="0" xfId="2" applyNumberFormat="1" applyFont="1" applyFill="1" applyAlignment="1">
      <alignment horizontal="left"/>
    </xf>
    <xf numFmtId="49" fontId="20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/>
    </xf>
    <xf numFmtId="49" fontId="20" fillId="38" borderId="0" xfId="0" applyNumberFormat="1" applyFont="1" applyFill="1" applyAlignment="1">
      <alignment horizontal="left" wrapText="1"/>
    </xf>
    <xf numFmtId="49" fontId="0" fillId="38" borderId="0" xfId="0" applyNumberFormat="1" applyFont="1" applyFill="1" applyAlignment="1">
      <alignment horizontal="left"/>
    </xf>
    <xf numFmtId="0" fontId="20" fillId="0" borderId="0" xfId="0" applyNumberFormat="1" applyFont="1" applyAlignment="1">
      <alignment horizontal="left" vertical="center" wrapText="1"/>
    </xf>
    <xf numFmtId="0" fontId="20" fillId="38" borderId="0" xfId="0" applyNumberFormat="1" applyFont="1" applyFill="1" applyAlignment="1">
      <alignment horizontal="left" vertical="center" wrapText="1"/>
    </xf>
    <xf numFmtId="0" fontId="0" fillId="38" borderId="0" xfId="0" applyFont="1" applyFill="1" applyAlignment="1">
      <alignment horizontal="left"/>
    </xf>
    <xf numFmtId="0" fontId="22" fillId="0" borderId="0" xfId="0" applyFont="1" applyAlignment="1"/>
    <xf numFmtId="164" fontId="18" fillId="38" borderId="0" xfId="2" applyNumberFormat="1" applyFont="1" applyFill="1" applyAlignment="1"/>
    <xf numFmtId="49" fontId="0" fillId="0" borderId="21" xfId="0" applyNumberFormat="1" applyFont="1" applyBorder="1" applyAlignment="1"/>
    <xf numFmtId="49" fontId="0" fillId="0" borderId="21" xfId="0" applyNumberFormat="1" applyFont="1" applyBorder="1" applyAlignment="1">
      <alignment wrapText="1"/>
    </xf>
    <xf numFmtId="164" fontId="18" fillId="38" borderId="21" xfId="2" applyNumberFormat="1" applyFont="1" applyFill="1" applyBorder="1" applyAlignment="1"/>
    <xf numFmtId="0" fontId="0" fillId="38" borderId="0" xfId="0" applyFont="1" applyFill="1" applyAlignment="1"/>
    <xf numFmtId="49" fontId="0" fillId="38" borderId="0" xfId="0" applyNumberFormat="1" applyFont="1" applyFill="1" applyAlignment="1">
      <alignment wrapText="1"/>
    </xf>
    <xf numFmtId="0" fontId="20" fillId="38" borderId="0" xfId="0" applyNumberFormat="1" applyFont="1" applyFill="1" applyAlignment="1">
      <alignment vertical="center" wrapText="1"/>
    </xf>
    <xf numFmtId="0" fontId="0" fillId="38" borderId="0" xfId="0" applyFont="1" applyFill="1" applyAlignment="1">
      <alignment wrapText="1"/>
    </xf>
    <xf numFmtId="0" fontId="0" fillId="38" borderId="0" xfId="0" applyFont="1" applyFill="1" applyAlignment="1">
      <alignment horizontal="left" wrapText="1"/>
    </xf>
    <xf numFmtId="0" fontId="0" fillId="37" borderId="0" xfId="0" applyFont="1" applyFill="1" applyAlignment="1">
      <alignment horizontal="left"/>
    </xf>
    <xf numFmtId="49" fontId="0" fillId="37" borderId="0" xfId="0" applyNumberFormat="1" applyFont="1" applyFill="1" applyAlignment="1">
      <alignment horizontal="left"/>
    </xf>
    <xf numFmtId="0" fontId="0" fillId="37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11" fontId="0" fillId="39" borderId="0" xfId="0" applyNumberFormat="1" applyFont="1" applyFill="1" applyAlignment="1">
      <alignment horizontal="left"/>
    </xf>
    <xf numFmtId="49" fontId="0" fillId="39" borderId="0" xfId="0" applyNumberFormat="1" applyFont="1" applyFill="1" applyAlignment="1">
      <alignment horizontal="left"/>
    </xf>
    <xf numFmtId="0" fontId="0" fillId="39" borderId="0" xfId="0" applyFont="1" applyFill="1" applyAlignment="1">
      <alignment horizontal="left" wrapText="1"/>
    </xf>
    <xf numFmtId="0" fontId="0" fillId="39" borderId="0" xfId="0" applyFont="1" applyFill="1" applyAlignment="1">
      <alignment horizontal="left"/>
    </xf>
    <xf numFmtId="0" fontId="20" fillId="39" borderId="0" xfId="0" applyNumberFormat="1" applyFont="1" applyFill="1" applyAlignment="1">
      <alignment horizontal="left" vertical="center" wrapText="1"/>
    </xf>
    <xf numFmtId="49" fontId="0" fillId="39" borderId="0" xfId="0" applyNumberFormat="1" applyFont="1" applyFill="1" applyAlignment="1">
      <alignment horizontal="left" wrapText="1"/>
    </xf>
    <xf numFmtId="164" fontId="18" fillId="0" borderId="0" xfId="2" applyNumberFormat="1" applyFont="1" applyAlignment="1">
      <alignment horizontal="left"/>
    </xf>
    <xf numFmtId="11" fontId="0" fillId="0" borderId="0" xfId="0" applyNumberFormat="1" applyFont="1" applyAlignment="1">
      <alignment horizontal="left"/>
    </xf>
    <xf numFmtId="164" fontId="18" fillId="39" borderId="0" xfId="2" applyNumberFormat="1" applyFont="1" applyFill="1" applyAlignment="1">
      <alignment horizontal="left"/>
    </xf>
    <xf numFmtId="49" fontId="0" fillId="0" borderId="22" xfId="0" applyNumberFormat="1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2" fontId="0" fillId="0" borderId="22" xfId="0" applyNumberFormat="1" applyFont="1" applyFill="1" applyBorder="1" applyAlignment="1"/>
    <xf numFmtId="0" fontId="23" fillId="38" borderId="22" xfId="0" applyFont="1" applyFill="1" applyBorder="1" applyAlignment="1">
      <alignment horizontal="left"/>
    </xf>
    <xf numFmtId="0" fontId="0" fillId="0" borderId="22" xfId="0" applyFont="1" applyFill="1" applyBorder="1" applyAlignment="1">
      <alignment wrapText="1"/>
    </xf>
    <xf numFmtId="49" fontId="20" fillId="0" borderId="22" xfId="0" applyNumberFormat="1" applyFont="1" applyFill="1" applyBorder="1" applyAlignment="1"/>
    <xf numFmtId="0" fontId="0" fillId="0" borderId="22" xfId="0" applyFill="1" applyBorder="1"/>
    <xf numFmtId="0" fontId="0" fillId="0" borderId="22" xfId="0" applyFont="1" applyFill="1" applyBorder="1" applyAlignment="1">
      <alignment horizontal="left" wrapText="1"/>
    </xf>
    <xf numFmtId="49" fontId="20" fillId="0" borderId="22" xfId="0" applyNumberFormat="1" applyFont="1" applyFill="1" applyBorder="1" applyAlignment="1">
      <alignment horizontal="left"/>
    </xf>
    <xf numFmtId="0" fontId="24" fillId="0" borderId="22" xfId="0" applyFont="1" applyFill="1" applyBorder="1" applyAlignment="1"/>
    <xf numFmtId="49" fontId="24" fillId="0" borderId="0" xfId="0" applyNumberFormat="1" applyFont="1" applyAlignment="1"/>
    <xf numFmtId="49" fontId="20" fillId="0" borderId="22" xfId="0" applyNumberFormat="1" applyFont="1" applyFill="1" applyBorder="1" applyAlignment="1">
      <alignment wrapText="1"/>
    </xf>
    <xf numFmtId="49" fontId="0" fillId="0" borderId="23" xfId="0" applyNumberFormat="1" applyFont="1" applyFill="1" applyBorder="1" applyAlignment="1">
      <alignment horizontal="left"/>
    </xf>
    <xf numFmtId="49" fontId="20" fillId="0" borderId="0" xfId="0" applyNumberFormat="1" applyFont="1" applyFill="1" applyAlignment="1"/>
    <xf numFmtId="43" fontId="18" fillId="0" borderId="22" xfId="1" applyFont="1" applyFill="1" applyBorder="1" applyAlignment="1"/>
    <xf numFmtId="1" fontId="0" fillId="0" borderId="22" xfId="0" applyNumberFormat="1" applyFont="1" applyFill="1" applyBorder="1" applyAlignment="1"/>
    <xf numFmtId="165" fontId="0" fillId="0" borderId="22" xfId="0" applyNumberFormat="1" applyFont="1" applyFill="1" applyBorder="1" applyAlignment="1"/>
    <xf numFmtId="49" fontId="0" fillId="0" borderId="0" xfId="0" applyNumberFormat="1" applyFont="1" applyFill="1" applyAlignment="1">
      <alignment horizontal="center"/>
    </xf>
    <xf numFmtId="49" fontId="0" fillId="33" borderId="11" xfId="0" applyNumberFormat="1" applyFont="1" applyFill="1" applyBorder="1" applyAlignment="1">
      <alignment horizontal="center" vertical="center"/>
    </xf>
    <xf numFmtId="49" fontId="0" fillId="33" borderId="12" xfId="0" applyNumberFormat="1" applyFont="1" applyFill="1" applyBorder="1" applyAlignment="1">
      <alignment horizontal="center" vertical="center"/>
    </xf>
    <xf numFmtId="49" fontId="0" fillId="33" borderId="13" xfId="0" applyNumberFormat="1" applyFont="1" applyFill="1" applyBorder="1" applyAlignment="1">
      <alignment horizontal="center" vertical="center"/>
    </xf>
    <xf numFmtId="49" fontId="0" fillId="33" borderId="14" xfId="0" applyNumberFormat="1" applyFont="1" applyFill="1" applyBorder="1" applyAlignment="1">
      <alignment horizontal="center" vertical="center"/>
    </xf>
    <xf numFmtId="49" fontId="0" fillId="34" borderId="16" xfId="0" applyNumberFormat="1" applyFont="1" applyFill="1" applyBorder="1" applyAlignment="1">
      <alignment horizontal="center"/>
    </xf>
    <xf numFmtId="49" fontId="0" fillId="34" borderId="18" xfId="0" applyNumberFormat="1" applyFont="1" applyFill="1" applyBorder="1" applyAlignment="1">
      <alignment horizontal="center"/>
    </xf>
    <xf numFmtId="49" fontId="0" fillId="34" borderId="17" xfId="0" applyNumberFormat="1" applyFont="1" applyFill="1" applyBorder="1" applyAlignment="1">
      <alignment horizontal="center"/>
    </xf>
    <xf numFmtId="49" fontId="0" fillId="35" borderId="16" xfId="0" applyNumberFormat="1" applyFont="1" applyFill="1" applyBorder="1" applyAlignment="1">
      <alignment horizontal="center"/>
    </xf>
    <xf numFmtId="49" fontId="0" fillId="35" borderId="18" xfId="0" applyNumberFormat="1" applyFont="1" applyFill="1" applyBorder="1" applyAlignment="1">
      <alignment horizontal="center"/>
    </xf>
    <xf numFmtId="49" fontId="0" fillId="35" borderId="17" xfId="0" applyNumberFormat="1" applyFont="1" applyFill="1" applyBorder="1" applyAlignment="1">
      <alignment horizontal="center"/>
    </xf>
    <xf numFmtId="49" fontId="0" fillId="36" borderId="16" xfId="0" applyNumberFormat="1" applyFont="1" applyFill="1" applyBorder="1" applyAlignment="1">
      <alignment horizontal="center"/>
    </xf>
    <xf numFmtId="49" fontId="0" fillId="36" borderId="18" xfId="0" applyNumberFormat="1" applyFont="1" applyFill="1" applyBorder="1" applyAlignment="1">
      <alignment horizontal="center"/>
    </xf>
    <xf numFmtId="49" fontId="0" fillId="36" borderId="17" xfId="0" applyNumberFormat="1" applyFont="1" applyFill="1" applyBorder="1" applyAlignment="1">
      <alignment horizontal="center"/>
    </xf>
    <xf numFmtId="49" fontId="0" fillId="33" borderId="11" xfId="0" applyNumberFormat="1" applyFont="1" applyFill="1" applyBorder="1" applyAlignment="1">
      <alignment horizontal="center"/>
    </xf>
    <xf numFmtId="49" fontId="0" fillId="33" borderId="19" xfId="0" applyNumberFormat="1" applyFont="1" applyFill="1" applyBorder="1" applyAlignment="1">
      <alignment horizontal="center"/>
    </xf>
    <xf numFmtId="49" fontId="0" fillId="33" borderId="12" xfId="0" applyNumberFormat="1" applyFont="1" applyFill="1" applyBorder="1" applyAlignment="1">
      <alignment horizontal="center"/>
    </xf>
    <xf numFmtId="49" fontId="0" fillId="33" borderId="16" xfId="0" applyNumberFormat="1" applyFont="1" applyFill="1" applyBorder="1" applyAlignment="1">
      <alignment horizontal="center"/>
    </xf>
    <xf numFmtId="49" fontId="0" fillId="33" borderId="17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horizontal="left"/>
    </xf>
  </cellXfs>
  <cellStyles count="44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Migliaia" xfId="1" builtinId="3" customBuiltin="1"/>
    <cellStyle name="Neutrale" xfId="10" builtinId="28" customBuiltin="1"/>
    <cellStyle name="Normale" xfId="0" builtinId="0" customBuiltin="1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VCP%2031-01-2015\file%20avcp%20comune%20verolanu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di ba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07"/>
  <sheetViews>
    <sheetView tabSelected="1" workbookViewId="0">
      <pane ySplit="4" topLeftCell="A5" activePane="bottomLeft" state="frozen"/>
      <selection pane="bottomLeft" activeCell="A61" sqref="A61:XFD63"/>
    </sheetView>
  </sheetViews>
  <sheetFormatPr defaultRowHeight="15" customHeight="1" x14ac:dyDescent="0.3"/>
  <cols>
    <col min="1" max="1" width="12.77734375" style="1" customWidth="1"/>
    <col min="2" max="3" width="6.44140625" style="1" customWidth="1"/>
    <col min="4" max="4" width="22.21875" style="2" customWidth="1"/>
    <col min="5" max="5" width="47.77734375" style="1" customWidth="1"/>
    <col min="6" max="6" width="1.21875" style="1" customWidth="1"/>
    <col min="7" max="9" width="3.6640625" style="1" hidden="1" customWidth="1"/>
    <col min="10" max="10" width="3.6640625" style="1" customWidth="1"/>
    <col min="11" max="11" width="9.33203125" style="1" customWidth="1"/>
    <col min="12" max="12" width="0.33203125" style="1" customWidth="1"/>
    <col min="13" max="13" width="21.21875" style="1" customWidth="1"/>
    <col min="14" max="14" width="6" style="1" customWidth="1"/>
    <col min="15" max="15" width="8.5546875" style="1" customWidth="1"/>
    <col min="16" max="16" width="1.109375" style="1" customWidth="1"/>
    <col min="17" max="17" width="13.21875" style="3" customWidth="1"/>
    <col min="18" max="18" width="10.6640625" style="1" bestFit="1" customWidth="1"/>
    <col min="19" max="19" width="11.77734375" style="1" customWidth="1"/>
    <col min="20" max="20" width="10.33203125" style="1" customWidth="1"/>
    <col min="21" max="21" width="9.44140625" style="1" customWidth="1"/>
    <col min="22" max="16384" width="8.88671875" style="1"/>
  </cols>
  <sheetData>
    <row r="1" spans="1:256" ht="17.55" customHeight="1" x14ac:dyDescent="0.3">
      <c r="B1" s="116" t="s">
        <v>0</v>
      </c>
      <c r="C1" s="117"/>
      <c r="F1" s="120" t="s">
        <v>1</v>
      </c>
      <c r="G1" s="121"/>
      <c r="H1" s="121"/>
      <c r="I1" s="121"/>
      <c r="J1" s="121"/>
      <c r="K1" s="121"/>
      <c r="L1" s="121"/>
      <c r="M1" s="122"/>
      <c r="N1" s="123" t="s">
        <v>2</v>
      </c>
      <c r="O1" s="124"/>
      <c r="P1" s="125"/>
    </row>
    <row r="2" spans="1:256" ht="22.8" customHeight="1" x14ac:dyDescent="0.3">
      <c r="B2" s="118"/>
      <c r="C2" s="119"/>
      <c r="F2" s="126" t="s">
        <v>3</v>
      </c>
      <c r="G2" s="127"/>
      <c r="H2" s="127"/>
      <c r="I2" s="127"/>
      <c r="J2" s="128"/>
      <c r="K2" s="129" t="s">
        <v>4</v>
      </c>
      <c r="L2" s="130"/>
      <c r="M2" s="131"/>
      <c r="N2" s="4" t="s">
        <v>5</v>
      </c>
      <c r="O2" s="132" t="s">
        <v>6</v>
      </c>
      <c r="P2" s="133"/>
    </row>
    <row r="3" spans="1:256" s="5" customFormat="1" ht="46.2" customHeight="1" x14ac:dyDescent="0.3">
      <c r="A3" s="6" t="s">
        <v>7</v>
      </c>
      <c r="B3" s="6" t="s">
        <v>8</v>
      </c>
      <c r="C3" s="6" t="s">
        <v>9</v>
      </c>
      <c r="D3" s="7" t="s">
        <v>10</v>
      </c>
      <c r="E3" s="8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13</v>
      </c>
      <c r="L3" s="6" t="s">
        <v>14</v>
      </c>
      <c r="M3" s="6" t="s">
        <v>15</v>
      </c>
      <c r="N3" s="6" t="s">
        <v>17</v>
      </c>
      <c r="O3" s="6" t="s">
        <v>13</v>
      </c>
      <c r="P3" s="6" t="s">
        <v>14</v>
      </c>
      <c r="Q3" s="9" t="s">
        <v>18</v>
      </c>
      <c r="R3" s="6" t="s">
        <v>19</v>
      </c>
      <c r="S3" s="6" t="s">
        <v>20</v>
      </c>
      <c r="T3" s="10" t="s">
        <v>21</v>
      </c>
      <c r="U3" s="10" t="s">
        <v>22</v>
      </c>
    </row>
    <row r="4" spans="1:256" s="11" customFormat="1" ht="115.2" customHeight="1" x14ac:dyDescent="0.3">
      <c r="A4" s="12" t="s">
        <v>23</v>
      </c>
      <c r="B4" s="12" t="s">
        <v>24</v>
      </c>
      <c r="C4" s="13" t="s">
        <v>25</v>
      </c>
      <c r="D4" s="11" t="s">
        <v>26</v>
      </c>
      <c r="E4" s="11" t="s">
        <v>27</v>
      </c>
      <c r="F4" s="12" t="s">
        <v>28</v>
      </c>
      <c r="G4" s="11" t="s">
        <v>29</v>
      </c>
      <c r="H4" s="11" t="s">
        <v>30</v>
      </c>
      <c r="I4" s="11" t="s">
        <v>31</v>
      </c>
      <c r="J4" s="13" t="s">
        <v>32</v>
      </c>
      <c r="K4" s="12" t="s">
        <v>29</v>
      </c>
      <c r="L4" s="11" t="s">
        <v>30</v>
      </c>
      <c r="M4" s="13" t="s">
        <v>31</v>
      </c>
      <c r="N4" s="12" t="s">
        <v>33</v>
      </c>
      <c r="O4" s="12" t="s">
        <v>34</v>
      </c>
      <c r="P4" s="13" t="s">
        <v>30</v>
      </c>
      <c r="Q4" s="14" t="s">
        <v>35</v>
      </c>
      <c r="R4" s="11" t="s">
        <v>36</v>
      </c>
      <c r="S4" s="11" t="s">
        <v>37</v>
      </c>
      <c r="T4" s="13" t="s">
        <v>38</v>
      </c>
      <c r="U4" s="13" t="s">
        <v>39</v>
      </c>
    </row>
    <row r="5" spans="1:256" s="11" customFormat="1" ht="30" customHeight="1" x14ac:dyDescent="0.3">
      <c r="A5" s="15" t="s">
        <v>40</v>
      </c>
      <c r="B5" s="15" t="s">
        <v>41</v>
      </c>
      <c r="C5" s="16" t="s">
        <v>42</v>
      </c>
      <c r="D5" s="17" t="s">
        <v>42</v>
      </c>
      <c r="E5" s="17" t="s">
        <v>43</v>
      </c>
      <c r="F5" s="15"/>
      <c r="G5" s="17" t="s">
        <v>44</v>
      </c>
      <c r="H5" s="17"/>
      <c r="I5" s="17" t="s">
        <v>42</v>
      </c>
      <c r="J5" s="16" t="s">
        <v>45</v>
      </c>
      <c r="K5" s="15" t="s">
        <v>44</v>
      </c>
      <c r="L5" s="17"/>
      <c r="M5" s="16" t="s">
        <v>42</v>
      </c>
      <c r="N5" s="15"/>
      <c r="O5" s="15" t="s">
        <v>44</v>
      </c>
      <c r="P5" s="16"/>
      <c r="Q5" s="18"/>
      <c r="R5" s="17"/>
      <c r="S5" s="17"/>
      <c r="T5" s="16"/>
      <c r="U5" s="16" t="s">
        <v>46</v>
      </c>
    </row>
    <row r="6" spans="1:256" s="19" customFormat="1" ht="14.55" customHeight="1" x14ac:dyDescent="0.3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8" spans="1:256" ht="15" customHeight="1" x14ac:dyDescent="0.4">
      <c r="A8" s="108" t="s">
        <v>52</v>
      </c>
    </row>
    <row r="9" spans="1:256" s="20" customFormat="1" ht="60.45" customHeight="1" x14ac:dyDescent="0.3">
      <c r="A9" s="23" t="s">
        <v>54</v>
      </c>
      <c r="B9" s="21" t="s">
        <v>47</v>
      </c>
      <c r="C9" s="21" t="s">
        <v>48</v>
      </c>
      <c r="D9" s="102" t="s">
        <v>55</v>
      </c>
      <c r="E9" s="21" t="s">
        <v>49</v>
      </c>
      <c r="F9" s="21"/>
      <c r="G9" s="21"/>
      <c r="H9" s="21"/>
      <c r="I9" s="21"/>
      <c r="J9" s="21"/>
      <c r="K9" s="98" t="s">
        <v>56</v>
      </c>
      <c r="L9" s="21"/>
      <c r="M9" s="21" t="s">
        <v>57</v>
      </c>
      <c r="N9" s="21"/>
      <c r="O9" s="103" t="s">
        <v>56</v>
      </c>
      <c r="P9" s="21"/>
      <c r="Q9" s="24" t="s">
        <v>58</v>
      </c>
      <c r="R9" s="21" t="s">
        <v>59</v>
      </c>
      <c r="S9" s="21"/>
      <c r="T9" s="103" t="s">
        <v>58</v>
      </c>
      <c r="U9" s="21" t="s">
        <v>52</v>
      </c>
    </row>
    <row r="10" spans="1:256" s="20" customFormat="1" ht="49.8" customHeight="1" x14ac:dyDescent="0.3">
      <c r="A10" s="21" t="s">
        <v>64</v>
      </c>
      <c r="B10" s="21" t="s">
        <v>47</v>
      </c>
      <c r="C10" s="21" t="s">
        <v>48</v>
      </c>
      <c r="D10" s="102" t="s">
        <v>65</v>
      </c>
      <c r="E10" s="21" t="s">
        <v>49</v>
      </c>
      <c r="F10" s="21"/>
      <c r="G10" s="21"/>
      <c r="H10" s="21"/>
      <c r="I10" s="21"/>
      <c r="J10" s="21"/>
      <c r="K10" s="104" t="s">
        <v>66</v>
      </c>
      <c r="L10" s="21"/>
      <c r="M10" s="21" t="s">
        <v>67</v>
      </c>
      <c r="N10" s="21"/>
      <c r="O10" s="104" t="s">
        <v>66</v>
      </c>
      <c r="P10" s="21"/>
      <c r="Q10" s="24" t="s">
        <v>68</v>
      </c>
      <c r="R10" s="21" t="s">
        <v>69</v>
      </c>
      <c r="S10" s="21" t="s">
        <v>70</v>
      </c>
      <c r="T10" s="103" t="s">
        <v>252</v>
      </c>
      <c r="U10" s="21" t="s">
        <v>52</v>
      </c>
    </row>
    <row r="11" spans="1:256" s="20" customFormat="1" ht="49.8" customHeight="1" x14ac:dyDescent="0.3">
      <c r="A11" s="21"/>
      <c r="B11" s="21"/>
      <c r="C11" s="21"/>
      <c r="D11" s="102"/>
      <c r="E11" s="21"/>
      <c r="F11" s="21"/>
      <c r="G11" s="21"/>
      <c r="H11" s="21"/>
      <c r="I11" s="21"/>
      <c r="J11" s="21"/>
      <c r="K11" s="98" t="s">
        <v>72</v>
      </c>
      <c r="L11" s="21"/>
      <c r="M11" s="21" t="s">
        <v>73</v>
      </c>
      <c r="N11" s="21"/>
      <c r="O11" s="103"/>
      <c r="P11" s="21"/>
      <c r="Q11" s="24"/>
      <c r="R11" s="21"/>
      <c r="S11" s="21"/>
      <c r="T11" s="103"/>
      <c r="U11" s="21"/>
    </row>
    <row r="12" spans="1:256" s="20" customFormat="1" ht="49.8" customHeight="1" x14ac:dyDescent="0.3">
      <c r="A12" s="21"/>
      <c r="B12" s="21"/>
      <c r="C12" s="21"/>
      <c r="D12" s="102"/>
      <c r="E12" s="21"/>
      <c r="F12" s="21"/>
      <c r="G12" s="21"/>
      <c r="H12" s="21"/>
      <c r="I12" s="21"/>
      <c r="J12" s="21"/>
      <c r="K12" s="98" t="s">
        <v>74</v>
      </c>
      <c r="L12" s="21"/>
      <c r="M12" s="21" t="s">
        <v>75</v>
      </c>
      <c r="N12" s="21"/>
      <c r="O12" s="103"/>
      <c r="P12" s="21"/>
      <c r="Q12" s="24"/>
      <c r="R12" s="21"/>
      <c r="S12" s="21"/>
      <c r="T12" s="103"/>
      <c r="U12" s="21"/>
    </row>
    <row r="13" spans="1:256" s="20" customFormat="1" ht="49.8" customHeight="1" x14ac:dyDescent="0.3">
      <c r="A13" s="23" t="s">
        <v>76</v>
      </c>
      <c r="B13" s="98" t="s">
        <v>47</v>
      </c>
      <c r="C13" s="98" t="s">
        <v>48</v>
      </c>
      <c r="D13" s="105" t="s">
        <v>77</v>
      </c>
      <c r="E13" s="21" t="s">
        <v>49</v>
      </c>
      <c r="F13" s="21"/>
      <c r="G13" s="21"/>
      <c r="H13" s="21"/>
      <c r="I13" s="21"/>
      <c r="J13" s="21"/>
      <c r="K13" s="21" t="s">
        <v>78</v>
      </c>
      <c r="L13" s="21"/>
      <c r="M13" s="21" t="s">
        <v>79</v>
      </c>
      <c r="N13" s="21"/>
      <c r="O13" s="21" t="s">
        <v>78</v>
      </c>
      <c r="P13" s="21"/>
      <c r="Q13" s="24" t="s">
        <v>80</v>
      </c>
      <c r="R13" s="21" t="s">
        <v>69</v>
      </c>
      <c r="S13" s="21" t="s">
        <v>70</v>
      </c>
      <c r="T13" s="21" t="s">
        <v>80</v>
      </c>
      <c r="U13" s="21" t="s">
        <v>52</v>
      </c>
    </row>
    <row r="14" spans="1:256" s="20" customFormat="1" ht="49.8" customHeight="1" x14ac:dyDescent="0.3">
      <c r="A14" s="23"/>
      <c r="B14" s="98"/>
      <c r="C14" s="98"/>
      <c r="D14" s="105"/>
      <c r="E14" s="21"/>
      <c r="F14" s="21"/>
      <c r="G14" s="21"/>
      <c r="H14" s="21"/>
      <c r="I14" s="21"/>
      <c r="J14" s="21"/>
      <c r="K14" s="21" t="s">
        <v>81</v>
      </c>
      <c r="L14" s="21"/>
      <c r="M14" s="21" t="s">
        <v>82</v>
      </c>
      <c r="N14" s="21"/>
      <c r="O14" s="21"/>
      <c r="P14" s="21"/>
      <c r="Q14" s="24"/>
      <c r="R14" s="21"/>
      <c r="S14" s="21"/>
      <c r="T14" s="21"/>
      <c r="U14" s="21"/>
    </row>
    <row r="15" spans="1:256" s="20" customFormat="1" ht="49.8" customHeight="1" x14ac:dyDescent="0.3">
      <c r="A15" s="99" t="s">
        <v>83</v>
      </c>
      <c r="B15" s="21" t="s">
        <v>47</v>
      </c>
      <c r="C15" s="21" t="s">
        <v>48</v>
      </c>
      <c r="D15" s="22" t="s">
        <v>84</v>
      </c>
      <c r="E15" s="21" t="s">
        <v>49</v>
      </c>
      <c r="F15" s="98"/>
      <c r="G15" s="98"/>
      <c r="H15" s="98"/>
      <c r="I15" s="98"/>
      <c r="J15" s="98"/>
      <c r="K15" s="104" t="s">
        <v>85</v>
      </c>
      <c r="L15" s="98"/>
      <c r="M15" s="21" t="s">
        <v>86</v>
      </c>
      <c r="N15" s="98"/>
      <c r="O15" s="104" t="s">
        <v>85</v>
      </c>
      <c r="P15" s="98"/>
      <c r="Q15" s="24" t="s">
        <v>80</v>
      </c>
      <c r="R15" s="98" t="s">
        <v>69</v>
      </c>
      <c r="S15" s="98" t="s">
        <v>70</v>
      </c>
      <c r="T15" s="106" t="s">
        <v>253</v>
      </c>
      <c r="U15" s="98" t="s">
        <v>52</v>
      </c>
    </row>
    <row r="16" spans="1:256" s="20" customFormat="1" ht="49.8" customHeight="1" x14ac:dyDescent="0.3">
      <c r="A16" s="99"/>
      <c r="B16" s="21"/>
      <c r="C16" s="21"/>
      <c r="D16" s="22"/>
      <c r="E16" s="21"/>
      <c r="F16" s="98"/>
      <c r="G16" s="98"/>
      <c r="H16" s="98"/>
      <c r="I16" s="98"/>
      <c r="J16" s="98"/>
      <c r="K16" s="98" t="s">
        <v>87</v>
      </c>
      <c r="L16" s="21"/>
      <c r="M16" s="21" t="s">
        <v>88</v>
      </c>
      <c r="N16" s="98"/>
      <c r="O16" s="98"/>
      <c r="P16" s="98"/>
      <c r="Q16" s="24"/>
      <c r="R16" s="98"/>
      <c r="S16" s="98"/>
      <c r="T16" s="106"/>
      <c r="U16" s="98"/>
    </row>
    <row r="17" spans="1:21" s="20" customFormat="1" ht="49.8" customHeight="1" x14ac:dyDescent="0.3">
      <c r="A17" s="99"/>
      <c r="B17" s="21"/>
      <c r="C17" s="21"/>
      <c r="D17" s="22"/>
      <c r="E17" s="21"/>
      <c r="F17" s="98"/>
      <c r="G17" s="98"/>
      <c r="H17" s="98"/>
      <c r="I17" s="98"/>
      <c r="J17" s="98"/>
      <c r="K17" s="23" t="s">
        <v>89</v>
      </c>
      <c r="L17" s="98"/>
      <c r="M17" s="99" t="s">
        <v>90</v>
      </c>
      <c r="N17" s="98"/>
      <c r="O17" s="98"/>
      <c r="P17" s="98"/>
      <c r="Q17" s="24"/>
      <c r="R17" s="98"/>
      <c r="S17" s="98"/>
      <c r="T17" s="106"/>
      <c r="U17" s="98"/>
    </row>
    <row r="18" spans="1:21" s="20" customFormat="1" ht="49.8" customHeight="1" x14ac:dyDescent="0.3">
      <c r="A18" s="23" t="s">
        <v>91</v>
      </c>
      <c r="B18" s="21" t="s">
        <v>47</v>
      </c>
      <c r="C18" s="21" t="s">
        <v>48</v>
      </c>
      <c r="D18" s="102" t="s">
        <v>92</v>
      </c>
      <c r="E18" s="21" t="s">
        <v>49</v>
      </c>
      <c r="F18" s="21"/>
      <c r="G18" s="21"/>
      <c r="H18" s="21"/>
      <c r="I18" s="21"/>
      <c r="J18" s="21"/>
      <c r="K18" s="98" t="s">
        <v>87</v>
      </c>
      <c r="L18" s="21"/>
      <c r="M18" s="21" t="s">
        <v>88</v>
      </c>
      <c r="N18" s="21"/>
      <c r="O18" s="103" t="s">
        <v>87</v>
      </c>
      <c r="P18" s="21"/>
      <c r="Q18" s="24" t="s">
        <v>93</v>
      </c>
      <c r="R18" s="21" t="s">
        <v>69</v>
      </c>
      <c r="S18" s="21" t="s">
        <v>70</v>
      </c>
      <c r="T18" s="103" t="s">
        <v>254</v>
      </c>
      <c r="U18" s="21" t="s">
        <v>52</v>
      </c>
    </row>
    <row r="19" spans="1:21" s="20" customFormat="1" ht="49.8" customHeight="1" x14ac:dyDescent="0.3">
      <c r="A19" s="23"/>
      <c r="B19" s="21"/>
      <c r="C19" s="21"/>
      <c r="D19" s="102"/>
      <c r="E19" s="21"/>
      <c r="F19" s="21"/>
      <c r="G19" s="21"/>
      <c r="H19" s="21"/>
      <c r="I19" s="21"/>
      <c r="J19" s="21"/>
      <c r="K19" s="104" t="s">
        <v>85</v>
      </c>
      <c r="L19" s="21"/>
      <c r="M19" s="21" t="s">
        <v>86</v>
      </c>
      <c r="N19" s="21"/>
      <c r="O19" s="103"/>
      <c r="P19" s="21"/>
      <c r="Q19" s="24"/>
      <c r="R19" s="21"/>
      <c r="S19" s="21"/>
      <c r="T19" s="103"/>
      <c r="U19" s="21"/>
    </row>
    <row r="20" spans="1:21" s="20" customFormat="1" ht="49.8" customHeight="1" x14ac:dyDescent="0.3">
      <c r="A20" s="23"/>
      <c r="B20" s="21"/>
      <c r="C20" s="21"/>
      <c r="D20" s="102"/>
      <c r="E20" s="21"/>
      <c r="F20" s="21"/>
      <c r="G20" s="21"/>
      <c r="H20" s="21"/>
      <c r="I20" s="21"/>
      <c r="J20" s="21"/>
      <c r="K20" s="98"/>
      <c r="L20" s="21"/>
      <c r="M20" s="23"/>
      <c r="N20" s="21"/>
      <c r="O20" s="99"/>
      <c r="P20" s="21"/>
      <c r="Q20" s="24"/>
      <c r="R20" s="21"/>
      <c r="S20" s="21"/>
      <c r="T20" s="103"/>
      <c r="U20" s="21"/>
    </row>
    <row r="21" spans="1:21" s="20" customFormat="1" ht="49.8" customHeight="1" x14ac:dyDescent="0.3">
      <c r="A21" s="23" t="s">
        <v>95</v>
      </c>
      <c r="B21" s="21" t="s">
        <v>47</v>
      </c>
      <c r="C21" s="21" t="s">
        <v>48</v>
      </c>
      <c r="D21" s="102" t="s">
        <v>96</v>
      </c>
      <c r="E21" s="21" t="s">
        <v>49</v>
      </c>
      <c r="F21" s="21"/>
      <c r="G21" s="21"/>
      <c r="H21" s="21"/>
      <c r="I21" s="21"/>
      <c r="J21" s="21"/>
      <c r="K21" s="98" t="s">
        <v>97</v>
      </c>
      <c r="L21" s="21"/>
      <c r="M21" s="23" t="s">
        <v>98</v>
      </c>
      <c r="N21" s="21"/>
      <c r="O21" s="98" t="s">
        <v>97</v>
      </c>
      <c r="P21" s="21"/>
      <c r="Q21" s="24" t="s">
        <v>71</v>
      </c>
      <c r="R21" s="21" t="s">
        <v>99</v>
      </c>
      <c r="S21" s="21" t="s">
        <v>100</v>
      </c>
      <c r="T21" s="103" t="s">
        <v>101</v>
      </c>
      <c r="U21" s="21" t="s">
        <v>52</v>
      </c>
    </row>
    <row r="22" spans="1:21" s="20" customFormat="1" ht="49.8" customHeight="1" x14ac:dyDescent="0.4">
      <c r="A22" s="107">
        <v>2019</v>
      </c>
      <c r="B22" s="21"/>
      <c r="C22" s="21"/>
      <c r="D22" s="102"/>
      <c r="E22" s="21"/>
      <c r="F22" s="21"/>
      <c r="G22" s="21"/>
      <c r="H22" s="21"/>
      <c r="I22" s="21"/>
      <c r="J22" s="21"/>
      <c r="K22" s="98"/>
      <c r="L22" s="21"/>
      <c r="M22" s="23"/>
      <c r="N22" s="21"/>
      <c r="O22" s="98"/>
      <c r="P22" s="21"/>
      <c r="Q22" s="24"/>
      <c r="R22" s="21"/>
      <c r="S22" s="21"/>
      <c r="T22" s="103"/>
      <c r="U22" s="21"/>
    </row>
    <row r="23" spans="1:21" s="20" customFormat="1" ht="49.8" customHeight="1" x14ac:dyDescent="0.3">
      <c r="A23" s="21" t="s">
        <v>102</v>
      </c>
      <c r="B23" s="21" t="s">
        <v>47</v>
      </c>
      <c r="C23" s="21" t="s">
        <v>48</v>
      </c>
      <c r="D23" s="22" t="s">
        <v>103</v>
      </c>
      <c r="E23" s="21" t="s">
        <v>49</v>
      </c>
      <c r="F23" s="21"/>
      <c r="G23" s="21"/>
      <c r="H23" s="21"/>
      <c r="I23" s="21"/>
      <c r="J23" s="21"/>
      <c r="K23" s="21" t="s">
        <v>104</v>
      </c>
      <c r="L23" s="21"/>
      <c r="M23" s="23" t="s">
        <v>105</v>
      </c>
      <c r="N23" s="21"/>
      <c r="O23" s="21" t="s">
        <v>104</v>
      </c>
      <c r="P23" s="21"/>
      <c r="Q23" s="24">
        <v>16896</v>
      </c>
      <c r="R23" s="21" t="s">
        <v>112</v>
      </c>
      <c r="S23" s="21" t="s">
        <v>185</v>
      </c>
      <c r="T23" s="100">
        <f>15936+960</f>
        <v>16896</v>
      </c>
      <c r="U23" s="21" t="s">
        <v>106</v>
      </c>
    </row>
    <row r="24" spans="1:21" s="20" customFormat="1" ht="49.8" customHeight="1" x14ac:dyDescent="0.3">
      <c r="A24" s="21" t="s">
        <v>107</v>
      </c>
      <c r="B24" s="21" t="s">
        <v>47</v>
      </c>
      <c r="C24" s="21" t="s">
        <v>48</v>
      </c>
      <c r="D24" s="22" t="s">
        <v>108</v>
      </c>
      <c r="E24" s="21" t="s">
        <v>49</v>
      </c>
      <c r="F24" s="21"/>
      <c r="G24" s="21"/>
      <c r="H24" s="21"/>
      <c r="I24" s="21"/>
      <c r="J24" s="21"/>
      <c r="K24" s="21" t="s">
        <v>109</v>
      </c>
      <c r="L24" s="21"/>
      <c r="M24" s="23" t="s">
        <v>110</v>
      </c>
      <c r="N24" s="21"/>
      <c r="O24" s="21" t="s">
        <v>109</v>
      </c>
      <c r="P24" s="21"/>
      <c r="Q24" s="24" t="s">
        <v>111</v>
      </c>
      <c r="R24" s="21" t="s">
        <v>112</v>
      </c>
      <c r="S24" s="21" t="s">
        <v>251</v>
      </c>
      <c r="T24" s="100">
        <v>16900</v>
      </c>
      <c r="U24" s="21" t="s">
        <v>106</v>
      </c>
    </row>
    <row r="25" spans="1:21" s="20" customFormat="1" ht="49.8" customHeight="1" x14ac:dyDescent="0.3">
      <c r="A25" s="21" t="s">
        <v>113</v>
      </c>
      <c r="B25" s="21" t="s">
        <v>47</v>
      </c>
      <c r="C25" s="21" t="s">
        <v>48</v>
      </c>
      <c r="D25" s="22" t="s">
        <v>114</v>
      </c>
      <c r="E25" s="21" t="s">
        <v>115</v>
      </c>
      <c r="F25" s="21"/>
      <c r="G25" s="21"/>
      <c r="H25" s="21"/>
      <c r="I25" s="21"/>
      <c r="J25" s="21"/>
      <c r="K25" s="21"/>
      <c r="L25" s="21"/>
      <c r="M25" s="23"/>
      <c r="N25" s="21"/>
      <c r="O25" s="21"/>
      <c r="P25" s="21"/>
      <c r="Q25" s="24"/>
      <c r="R25" s="21" t="s">
        <v>112</v>
      </c>
      <c r="S25" s="21"/>
      <c r="T25" s="100"/>
      <c r="U25" s="21" t="s">
        <v>106</v>
      </c>
    </row>
    <row r="26" spans="1:21" s="25" customFormat="1" ht="44.55" customHeight="1" x14ac:dyDescent="0.3">
      <c r="A26" s="26"/>
      <c r="B26" s="26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8"/>
      <c r="N26" s="26"/>
      <c r="O26" s="26"/>
      <c r="P26" s="26"/>
      <c r="Q26" s="24"/>
      <c r="R26" s="26"/>
      <c r="S26" s="26"/>
      <c r="T26" s="100"/>
      <c r="U26" s="26"/>
    </row>
    <row r="27" spans="1:21" s="25" customFormat="1" ht="44.55" customHeight="1" x14ac:dyDescent="0.3">
      <c r="A27" s="30" t="s">
        <v>116</v>
      </c>
      <c r="B27" s="31" t="s">
        <v>47</v>
      </c>
      <c r="C27" s="31" t="s">
        <v>48</v>
      </c>
      <c r="D27" s="32" t="s">
        <v>117</v>
      </c>
      <c r="E27" s="26" t="s">
        <v>118</v>
      </c>
      <c r="F27" s="31"/>
      <c r="G27" s="31"/>
      <c r="H27" s="31"/>
      <c r="I27" s="31"/>
      <c r="J27" s="31"/>
      <c r="K27" s="31" t="s">
        <v>119</v>
      </c>
      <c r="L27" s="31"/>
      <c r="M27" s="31" t="s">
        <v>120</v>
      </c>
      <c r="N27" s="31"/>
      <c r="O27" s="31" t="s">
        <v>119</v>
      </c>
      <c r="P27" s="31"/>
      <c r="Q27" s="24" t="s">
        <v>121</v>
      </c>
      <c r="R27" s="31" t="s">
        <v>122</v>
      </c>
      <c r="S27" s="31" t="s">
        <v>122</v>
      </c>
      <c r="T27" s="100" t="s">
        <v>121</v>
      </c>
      <c r="U27" s="31" t="s">
        <v>106</v>
      </c>
    </row>
    <row r="28" spans="1:21" s="25" customFormat="1" ht="44.55" customHeight="1" x14ac:dyDescent="0.3">
      <c r="A28" s="34" t="s">
        <v>123</v>
      </c>
      <c r="B28" s="35" t="s">
        <v>47</v>
      </c>
      <c r="C28" s="31" t="s">
        <v>48</v>
      </c>
      <c r="D28" s="36" t="s">
        <v>124</v>
      </c>
      <c r="E28" s="26" t="s">
        <v>118</v>
      </c>
      <c r="F28" s="35"/>
      <c r="G28" s="35"/>
      <c r="H28" s="35"/>
      <c r="I28" s="35"/>
      <c r="J28" s="35"/>
      <c r="K28" s="35" t="s">
        <v>183</v>
      </c>
      <c r="L28" s="35"/>
      <c r="M28" s="35" t="s">
        <v>184</v>
      </c>
      <c r="N28" s="35"/>
      <c r="O28" s="35" t="s">
        <v>183</v>
      </c>
      <c r="P28" s="35"/>
      <c r="Q28" s="24">
        <v>2600</v>
      </c>
      <c r="R28" s="35" t="s">
        <v>112</v>
      </c>
      <c r="S28" s="35" t="s">
        <v>185</v>
      </c>
      <c r="T28" s="100" t="s">
        <v>189</v>
      </c>
      <c r="U28" s="35" t="s">
        <v>106</v>
      </c>
    </row>
    <row r="29" spans="1:21" s="25" customFormat="1" ht="44.55" customHeight="1" x14ac:dyDescent="0.3">
      <c r="A29" s="34"/>
      <c r="B29" s="35"/>
      <c r="C29" s="31"/>
      <c r="D29" s="36"/>
      <c r="E29" s="26"/>
      <c r="F29" s="35"/>
      <c r="G29" s="35"/>
      <c r="H29" s="35"/>
      <c r="I29" s="35"/>
      <c r="J29" s="35"/>
      <c r="K29" s="35" t="s">
        <v>187</v>
      </c>
      <c r="L29" s="35"/>
      <c r="M29" s="35" t="s">
        <v>186</v>
      </c>
      <c r="N29" s="35"/>
      <c r="O29" s="35" t="s">
        <v>187</v>
      </c>
      <c r="P29" s="35"/>
      <c r="Q29" s="112">
        <v>15177.5</v>
      </c>
      <c r="R29" s="35" t="s">
        <v>112</v>
      </c>
      <c r="S29" s="35" t="s">
        <v>185</v>
      </c>
      <c r="T29" s="113">
        <f>12630+1840+707.5</f>
        <v>15177.5</v>
      </c>
      <c r="U29" s="35" t="s">
        <v>106</v>
      </c>
    </row>
    <row r="30" spans="1:21" s="25" customFormat="1" ht="44.55" customHeight="1" x14ac:dyDescent="0.3">
      <c r="A30" s="30" t="s">
        <v>125</v>
      </c>
      <c r="B30" s="31" t="s">
        <v>47</v>
      </c>
      <c r="C30" s="31" t="s">
        <v>48</v>
      </c>
      <c r="D30" s="32" t="s">
        <v>126</v>
      </c>
      <c r="E30" s="26" t="s">
        <v>118</v>
      </c>
      <c r="F30" s="31"/>
      <c r="G30" s="31"/>
      <c r="H30" s="31"/>
      <c r="I30" s="31"/>
      <c r="J30" s="31"/>
      <c r="K30" s="35" t="s">
        <v>183</v>
      </c>
      <c r="L30" s="35"/>
      <c r="M30" s="35" t="s">
        <v>184</v>
      </c>
      <c r="N30" s="35"/>
      <c r="O30" s="35" t="s">
        <v>183</v>
      </c>
      <c r="P30" s="35"/>
      <c r="Q30" s="24">
        <v>0</v>
      </c>
      <c r="R30" s="35" t="s">
        <v>112</v>
      </c>
      <c r="S30" s="35" t="s">
        <v>185</v>
      </c>
      <c r="T30" s="114" t="s">
        <v>60</v>
      </c>
      <c r="U30" s="35" t="s">
        <v>106</v>
      </c>
    </row>
    <row r="31" spans="1:21" s="25" customFormat="1" ht="44.55" customHeight="1" x14ac:dyDescent="0.3">
      <c r="A31" s="30"/>
      <c r="B31" s="31"/>
      <c r="C31" s="31"/>
      <c r="D31" s="32"/>
      <c r="E31" s="26"/>
      <c r="F31" s="31"/>
      <c r="G31" s="31"/>
      <c r="H31" s="31"/>
      <c r="I31" s="31"/>
      <c r="J31" s="31"/>
      <c r="K31" s="35" t="s">
        <v>187</v>
      </c>
      <c r="L31" s="35"/>
      <c r="M31" s="35" t="s">
        <v>186</v>
      </c>
      <c r="N31" s="35"/>
      <c r="O31" s="35" t="s">
        <v>187</v>
      </c>
      <c r="P31" s="35"/>
      <c r="Q31" s="24" t="s">
        <v>261</v>
      </c>
      <c r="R31" s="35" t="s">
        <v>112</v>
      </c>
      <c r="S31" s="35" t="s">
        <v>185</v>
      </c>
      <c r="T31" s="100">
        <f>11637+1189</f>
        <v>12826</v>
      </c>
      <c r="U31" s="35" t="s">
        <v>106</v>
      </c>
    </row>
    <row r="32" spans="1:21" s="25" customFormat="1" ht="44.55" customHeight="1" x14ac:dyDescent="0.3">
      <c r="A32" s="28" t="s">
        <v>127</v>
      </c>
      <c r="B32" s="31" t="s">
        <v>47</v>
      </c>
      <c r="C32" s="31" t="s">
        <v>48</v>
      </c>
      <c r="D32" s="38" t="s">
        <v>128</v>
      </c>
      <c r="E32" s="26" t="s">
        <v>118</v>
      </c>
      <c r="F32" s="26"/>
      <c r="G32" s="26"/>
      <c r="H32" s="26"/>
      <c r="I32" s="26"/>
      <c r="J32" s="26"/>
      <c r="K32" s="35" t="s">
        <v>183</v>
      </c>
      <c r="L32" s="35"/>
      <c r="M32" s="35" t="s">
        <v>184</v>
      </c>
      <c r="N32" s="35"/>
      <c r="O32" s="35" t="s">
        <v>183</v>
      </c>
      <c r="P32" s="35"/>
      <c r="Q32" s="24" t="s">
        <v>260</v>
      </c>
      <c r="R32" s="35" t="s">
        <v>112</v>
      </c>
      <c r="S32" s="35" t="s">
        <v>185</v>
      </c>
      <c r="T32" s="100">
        <f>10000+3500</f>
        <v>13500</v>
      </c>
      <c r="U32" s="35" t="s">
        <v>106</v>
      </c>
    </row>
    <row r="33" spans="1:21" s="25" customFormat="1" ht="44.55" customHeight="1" x14ac:dyDescent="0.3">
      <c r="A33" s="28"/>
      <c r="B33" s="31"/>
      <c r="C33" s="31"/>
      <c r="D33" s="38"/>
      <c r="E33" s="26"/>
      <c r="F33" s="26"/>
      <c r="G33" s="26"/>
      <c r="H33" s="26"/>
      <c r="I33" s="26"/>
      <c r="J33" s="26"/>
      <c r="K33" s="35" t="s">
        <v>187</v>
      </c>
      <c r="L33" s="35"/>
      <c r="M33" s="35" t="s">
        <v>186</v>
      </c>
      <c r="N33" s="35"/>
      <c r="O33" s="35" t="s">
        <v>187</v>
      </c>
      <c r="P33" s="35"/>
      <c r="Q33" s="24">
        <v>0</v>
      </c>
      <c r="R33" s="35" t="s">
        <v>112</v>
      </c>
      <c r="S33" s="35" t="s">
        <v>185</v>
      </c>
      <c r="T33" s="100" t="s">
        <v>60</v>
      </c>
      <c r="U33" s="35" t="s">
        <v>106</v>
      </c>
    </row>
    <row r="34" spans="1:21" s="25" customFormat="1" ht="44.55" customHeight="1" x14ac:dyDescent="0.3">
      <c r="A34" s="26" t="s">
        <v>129</v>
      </c>
      <c r="B34" s="26" t="s">
        <v>47</v>
      </c>
      <c r="C34" s="31" t="s">
        <v>48</v>
      </c>
      <c r="D34" s="27" t="s">
        <v>130</v>
      </c>
      <c r="E34" s="26" t="s">
        <v>118</v>
      </c>
      <c r="F34" s="26"/>
      <c r="G34" s="26"/>
      <c r="H34" s="26"/>
      <c r="I34" s="26"/>
      <c r="J34" s="26"/>
      <c r="K34" s="35" t="s">
        <v>187</v>
      </c>
      <c r="L34" s="35"/>
      <c r="M34" s="35" t="s">
        <v>186</v>
      </c>
      <c r="N34" s="35"/>
      <c r="O34" s="35" t="s">
        <v>187</v>
      </c>
      <c r="P34" s="35"/>
      <c r="Q34" s="24">
        <v>7660</v>
      </c>
      <c r="R34" s="35" t="s">
        <v>112</v>
      </c>
      <c r="S34" s="35" t="s">
        <v>185</v>
      </c>
      <c r="T34" s="100">
        <f>7518.98-566.46</f>
        <v>6952.5199999999995</v>
      </c>
      <c r="U34" s="35" t="s">
        <v>106</v>
      </c>
    </row>
    <row r="35" spans="1:21" s="25" customFormat="1" ht="44.55" customHeight="1" x14ac:dyDescent="0.3">
      <c r="A35" s="26" t="s">
        <v>131</v>
      </c>
      <c r="B35" s="26" t="s">
        <v>47</v>
      </c>
      <c r="C35" s="31" t="s">
        <v>48</v>
      </c>
      <c r="D35" s="27" t="s">
        <v>132</v>
      </c>
      <c r="E35" s="26" t="s">
        <v>118</v>
      </c>
      <c r="F35" s="26"/>
      <c r="G35" s="26"/>
      <c r="H35" s="26"/>
      <c r="I35" s="26"/>
      <c r="J35" s="26"/>
      <c r="K35" s="39" t="s">
        <v>53</v>
      </c>
      <c r="L35" s="26"/>
      <c r="M35" s="28" t="s">
        <v>188</v>
      </c>
      <c r="N35" s="26"/>
      <c r="O35" s="35" t="s">
        <v>53</v>
      </c>
      <c r="P35" s="26"/>
      <c r="Q35" s="24" t="s">
        <v>259</v>
      </c>
      <c r="R35" s="26" t="s">
        <v>112</v>
      </c>
      <c r="S35" s="26" t="s">
        <v>185</v>
      </c>
      <c r="T35" s="100">
        <f>1746.74+877.67+875.52+875.52+875.52+875.52+875.52+875.52+875.52+875.52+875.52</f>
        <v>10504.090000000002</v>
      </c>
      <c r="U35" s="26"/>
    </row>
    <row r="36" spans="1:21" s="25" customFormat="1" ht="44.55" customHeight="1" x14ac:dyDescent="0.3">
      <c r="A36" s="30" t="s">
        <v>133</v>
      </c>
      <c r="B36" s="26" t="s">
        <v>47</v>
      </c>
      <c r="C36" s="31" t="s">
        <v>48</v>
      </c>
      <c r="D36" s="32" t="s">
        <v>134</v>
      </c>
      <c r="E36" s="26" t="s">
        <v>118</v>
      </c>
      <c r="F36" s="31"/>
      <c r="G36" s="31"/>
      <c r="H36" s="31"/>
      <c r="I36" s="31"/>
      <c r="J36" s="31"/>
      <c r="K36" s="98" t="s">
        <v>50</v>
      </c>
      <c r="L36" s="98"/>
      <c r="M36" s="99" t="s">
        <v>51</v>
      </c>
      <c r="N36" s="21"/>
      <c r="O36" s="35" t="s">
        <v>50</v>
      </c>
      <c r="P36" s="31"/>
      <c r="Q36" s="24" t="s">
        <v>258</v>
      </c>
      <c r="R36" s="26" t="s">
        <v>112</v>
      </c>
      <c r="S36" s="26" t="s">
        <v>185</v>
      </c>
      <c r="T36" s="100">
        <f>1670+450</f>
        <v>2120</v>
      </c>
      <c r="U36" s="31"/>
    </row>
    <row r="37" spans="1:21" s="25" customFormat="1" ht="44.55" customHeight="1" x14ac:dyDescent="0.3">
      <c r="A37" s="26" t="s">
        <v>135</v>
      </c>
      <c r="B37" s="26" t="s">
        <v>47</v>
      </c>
      <c r="C37" s="31" t="s">
        <v>48</v>
      </c>
      <c r="D37" s="27" t="s">
        <v>136</v>
      </c>
      <c r="E37" s="26" t="s">
        <v>118</v>
      </c>
      <c r="F37" s="26"/>
      <c r="G37" s="26"/>
      <c r="H37" s="26"/>
      <c r="I37" s="26"/>
      <c r="J37" s="26"/>
      <c r="K37" s="98" t="s">
        <v>50</v>
      </c>
      <c r="L37" s="98"/>
      <c r="M37" s="99" t="s">
        <v>51</v>
      </c>
      <c r="N37" s="21"/>
      <c r="O37" s="35" t="s">
        <v>50</v>
      </c>
      <c r="P37" s="26"/>
      <c r="Q37" s="24" t="s">
        <v>257</v>
      </c>
      <c r="R37" s="26" t="s">
        <v>112</v>
      </c>
      <c r="S37" s="26" t="s">
        <v>185</v>
      </c>
      <c r="T37" s="100">
        <f>5466+2944</f>
        <v>8410</v>
      </c>
      <c r="U37" s="26"/>
    </row>
    <row r="38" spans="1:21" s="40" customFormat="1" ht="44.55" customHeight="1" x14ac:dyDescent="0.3">
      <c r="A38" s="39" t="s">
        <v>137</v>
      </c>
      <c r="B38" s="26" t="s">
        <v>47</v>
      </c>
      <c r="C38" s="31" t="s">
        <v>48</v>
      </c>
      <c r="D38" s="41" t="s">
        <v>138</v>
      </c>
      <c r="E38" s="26" t="s">
        <v>118</v>
      </c>
      <c r="F38" s="39"/>
      <c r="G38" s="39"/>
      <c r="H38" s="39"/>
      <c r="I38" s="39"/>
      <c r="J38" s="39"/>
      <c r="K38" s="39" t="s">
        <v>190</v>
      </c>
      <c r="L38" s="39"/>
      <c r="M38" s="42" t="s">
        <v>191</v>
      </c>
      <c r="N38" s="39"/>
      <c r="O38" s="35" t="s">
        <v>190</v>
      </c>
      <c r="P38" s="39"/>
      <c r="Q38" s="24" t="s">
        <v>256</v>
      </c>
      <c r="R38" s="26" t="s">
        <v>112</v>
      </c>
      <c r="S38" s="26" t="s">
        <v>185</v>
      </c>
      <c r="T38" s="100">
        <f>29529.64+546+2064.94</f>
        <v>32140.579999999998</v>
      </c>
      <c r="U38" s="39"/>
    </row>
    <row r="39" spans="1:21" s="111" customFormat="1" ht="44.55" customHeight="1" x14ac:dyDescent="0.3">
      <c r="A39" s="103" t="s">
        <v>139</v>
      </c>
      <c r="B39" s="21" t="s">
        <v>47</v>
      </c>
      <c r="C39" s="98" t="s">
        <v>48</v>
      </c>
      <c r="D39" s="109" t="s">
        <v>140</v>
      </c>
      <c r="E39" s="21" t="s">
        <v>118</v>
      </c>
      <c r="F39" s="103"/>
      <c r="G39" s="103"/>
      <c r="H39" s="103"/>
      <c r="I39" s="103"/>
      <c r="J39" s="103"/>
      <c r="K39" s="21" t="s">
        <v>78</v>
      </c>
      <c r="L39" s="21"/>
      <c r="M39" s="21" t="s">
        <v>79</v>
      </c>
      <c r="N39" s="21"/>
      <c r="O39" s="110" t="s">
        <v>78</v>
      </c>
      <c r="P39" s="103"/>
      <c r="Q39" s="24" t="s">
        <v>255</v>
      </c>
      <c r="R39" s="103" t="s">
        <v>112</v>
      </c>
      <c r="S39" s="21" t="s">
        <v>185</v>
      </c>
      <c r="T39" s="100">
        <f>1747.2+327.6</f>
        <v>2074.8000000000002</v>
      </c>
      <c r="U39" s="103"/>
    </row>
    <row r="40" spans="1:21" s="25" customFormat="1" ht="44.55" customHeight="1" x14ac:dyDescent="0.3">
      <c r="A40" s="30" t="s">
        <v>141</v>
      </c>
      <c r="B40" s="26" t="s">
        <v>47</v>
      </c>
      <c r="C40" s="31" t="s">
        <v>48</v>
      </c>
      <c r="D40" s="32" t="s">
        <v>142</v>
      </c>
      <c r="E40" s="26" t="s">
        <v>118</v>
      </c>
      <c r="F40" s="31"/>
      <c r="G40" s="31"/>
      <c r="H40" s="31"/>
      <c r="I40" s="31"/>
      <c r="J40" s="31"/>
      <c r="K40" s="35" t="s">
        <v>183</v>
      </c>
      <c r="L40" s="35"/>
      <c r="M40" s="35" t="s">
        <v>184</v>
      </c>
      <c r="N40" s="35"/>
      <c r="O40" s="35" t="s">
        <v>183</v>
      </c>
      <c r="P40" s="31"/>
      <c r="Q40" s="24" t="s">
        <v>262</v>
      </c>
      <c r="R40" s="39" t="s">
        <v>112</v>
      </c>
      <c r="S40" s="26" t="s">
        <v>185</v>
      </c>
      <c r="T40" s="100">
        <f>3600+5100+8700+12600</f>
        <v>30000</v>
      </c>
      <c r="U40" s="31"/>
    </row>
    <row r="41" spans="1:21" ht="44.55" customHeight="1" x14ac:dyDescent="0.3">
      <c r="A41" s="45" t="s">
        <v>143</v>
      </c>
      <c r="B41" s="26" t="s">
        <v>47</v>
      </c>
      <c r="C41" s="31" t="s">
        <v>48</v>
      </c>
      <c r="D41" s="46" t="s">
        <v>144</v>
      </c>
      <c r="E41" s="21" t="s">
        <v>49</v>
      </c>
      <c r="F41" s="47"/>
      <c r="G41" s="47"/>
      <c r="H41" s="47"/>
      <c r="I41" s="47"/>
      <c r="J41" s="47"/>
      <c r="K41" s="98"/>
      <c r="L41" s="98"/>
      <c r="M41" s="98" t="s">
        <v>193</v>
      </c>
      <c r="N41" s="98"/>
      <c r="O41" s="35" t="s">
        <v>197</v>
      </c>
      <c r="P41" s="47"/>
      <c r="Q41" s="24" t="s">
        <v>194</v>
      </c>
      <c r="R41" s="39" t="s">
        <v>112</v>
      </c>
      <c r="S41" s="26" t="s">
        <v>185</v>
      </c>
      <c r="T41" s="100" t="s">
        <v>194</v>
      </c>
      <c r="U41" s="47"/>
    </row>
    <row r="42" spans="1:21" ht="44.55" customHeight="1" x14ac:dyDescent="0.3">
      <c r="A42" s="45"/>
      <c r="B42" s="26"/>
      <c r="C42" s="31"/>
      <c r="D42" s="46"/>
      <c r="E42" s="21"/>
      <c r="F42" s="47"/>
      <c r="G42" s="47"/>
      <c r="H42" s="47"/>
      <c r="I42" s="47"/>
      <c r="J42" s="47"/>
      <c r="K42" s="98" t="s">
        <v>196</v>
      </c>
      <c r="L42" s="98"/>
      <c r="M42" s="98" t="s">
        <v>192</v>
      </c>
      <c r="N42" s="98"/>
      <c r="O42" s="35" t="s">
        <v>196</v>
      </c>
      <c r="P42" s="47"/>
      <c r="Q42" s="24" t="s">
        <v>195</v>
      </c>
      <c r="R42" s="39" t="s">
        <v>112</v>
      </c>
      <c r="S42" s="26" t="s">
        <v>185</v>
      </c>
      <c r="T42" s="100" t="s">
        <v>195</v>
      </c>
      <c r="U42" s="47"/>
    </row>
    <row r="43" spans="1:21" ht="44.55" customHeight="1" x14ac:dyDescent="0.3">
      <c r="A43" s="48" t="s">
        <v>145</v>
      </c>
      <c r="B43" s="26" t="s">
        <v>47</v>
      </c>
      <c r="C43" s="31" t="s">
        <v>48</v>
      </c>
      <c r="D43" s="46" t="s">
        <v>146</v>
      </c>
      <c r="E43" s="26" t="s">
        <v>118</v>
      </c>
      <c r="F43" s="47"/>
      <c r="G43" s="47"/>
      <c r="H43" s="47"/>
      <c r="I43" s="47"/>
      <c r="J43" s="47"/>
      <c r="K43" s="98" t="s">
        <v>62</v>
      </c>
      <c r="L43" s="98"/>
      <c r="M43" s="98" t="s">
        <v>63</v>
      </c>
      <c r="N43" s="98"/>
      <c r="O43" s="35" t="s">
        <v>62</v>
      </c>
      <c r="P43" s="98"/>
      <c r="Q43" s="24" t="s">
        <v>198</v>
      </c>
      <c r="R43" s="39" t="s">
        <v>112</v>
      </c>
      <c r="S43" s="26" t="s">
        <v>185</v>
      </c>
      <c r="T43" s="100" t="s">
        <v>198</v>
      </c>
      <c r="U43" s="49"/>
    </row>
    <row r="44" spans="1:21" ht="44.55" customHeight="1" x14ac:dyDescent="0.3">
      <c r="A44" s="45" t="s">
        <v>147</v>
      </c>
      <c r="B44" s="26" t="s">
        <v>47</v>
      </c>
      <c r="C44" s="31" t="s">
        <v>48</v>
      </c>
      <c r="D44" s="46" t="s">
        <v>148</v>
      </c>
      <c r="E44" s="26" t="s">
        <v>118</v>
      </c>
      <c r="F44" s="47"/>
      <c r="G44" s="47"/>
      <c r="H44" s="47"/>
      <c r="I44" s="47"/>
      <c r="J44" s="47"/>
      <c r="K44" s="50" t="s">
        <v>199</v>
      </c>
      <c r="L44" s="47"/>
      <c r="M44" s="51" t="s">
        <v>200</v>
      </c>
      <c r="N44" s="47"/>
      <c r="O44" s="35" t="s">
        <v>199</v>
      </c>
      <c r="P44" s="47"/>
      <c r="Q44" s="24" t="s">
        <v>201</v>
      </c>
      <c r="R44" s="47" t="s">
        <v>202</v>
      </c>
      <c r="S44" s="47" t="s">
        <v>202</v>
      </c>
      <c r="T44" s="100" t="s">
        <v>201</v>
      </c>
      <c r="U44" s="47"/>
    </row>
    <row r="45" spans="1:21" s="25" customFormat="1" ht="44.55" customHeight="1" x14ac:dyDescent="0.3">
      <c r="A45" s="30" t="s">
        <v>149</v>
      </c>
      <c r="B45" s="26" t="s">
        <v>47</v>
      </c>
      <c r="C45" s="31" t="s">
        <v>48</v>
      </c>
      <c r="D45" s="32" t="s">
        <v>150</v>
      </c>
      <c r="E45" s="26" t="s">
        <v>118</v>
      </c>
      <c r="F45" s="31"/>
      <c r="G45" s="31"/>
      <c r="H45" s="31"/>
      <c r="I45" s="31"/>
      <c r="J45" s="31"/>
      <c r="K45" s="33" t="s">
        <v>203</v>
      </c>
      <c r="L45" s="31"/>
      <c r="M45" s="31" t="s">
        <v>204</v>
      </c>
      <c r="N45" s="31"/>
      <c r="O45" s="35" t="s">
        <v>203</v>
      </c>
      <c r="P45" s="31"/>
      <c r="Q45" s="24" t="s">
        <v>205</v>
      </c>
      <c r="R45" s="33" t="s">
        <v>112</v>
      </c>
      <c r="S45" s="33" t="s">
        <v>185</v>
      </c>
      <c r="T45" s="100">
        <f>2302+2502+1802+2602+2202+2502+2602+3252+3502+2002+2402+2252</f>
        <v>29924</v>
      </c>
      <c r="U45" s="31"/>
    </row>
    <row r="46" spans="1:21" s="40" customFormat="1" ht="44.55" customHeight="1" x14ac:dyDescent="0.3">
      <c r="A46" s="53" t="s">
        <v>151</v>
      </c>
      <c r="B46" s="26" t="s">
        <v>47</v>
      </c>
      <c r="C46" s="31" t="s">
        <v>48</v>
      </c>
      <c r="D46" s="54" t="s">
        <v>152</v>
      </c>
      <c r="E46" s="26" t="s">
        <v>118</v>
      </c>
      <c r="F46" s="33"/>
      <c r="G46" s="33"/>
      <c r="H46" s="33"/>
      <c r="I46" s="33"/>
      <c r="J46" s="33"/>
      <c r="K46" s="98" t="s">
        <v>62</v>
      </c>
      <c r="L46" s="98"/>
      <c r="M46" s="98" t="s">
        <v>63</v>
      </c>
      <c r="N46" s="98"/>
      <c r="O46" s="35" t="s">
        <v>62</v>
      </c>
      <c r="P46" s="33"/>
      <c r="Q46" s="24" t="s">
        <v>206</v>
      </c>
      <c r="R46" s="33" t="s">
        <v>207</v>
      </c>
      <c r="S46" s="33" t="s">
        <v>208</v>
      </c>
      <c r="T46" s="100" t="s">
        <v>206</v>
      </c>
      <c r="U46" s="33"/>
    </row>
    <row r="47" spans="1:21" ht="44.55" customHeight="1" x14ac:dyDescent="0.3">
      <c r="A47" s="45" t="s">
        <v>153</v>
      </c>
      <c r="B47" s="26" t="s">
        <v>47</v>
      </c>
      <c r="C47" s="31" t="s">
        <v>48</v>
      </c>
      <c r="D47" s="46" t="s">
        <v>154</v>
      </c>
      <c r="E47" s="26" t="s">
        <v>118</v>
      </c>
      <c r="F47" s="47"/>
      <c r="G47" s="47"/>
      <c r="H47" s="47"/>
      <c r="I47" s="47"/>
      <c r="J47" s="47"/>
      <c r="K47" s="49" t="s">
        <v>218</v>
      </c>
      <c r="L47" s="47"/>
      <c r="M47" s="47" t="s">
        <v>209</v>
      </c>
      <c r="N47" s="47"/>
      <c r="O47" s="35" t="s">
        <v>218</v>
      </c>
      <c r="P47" s="47"/>
      <c r="Q47" s="24" t="s">
        <v>210</v>
      </c>
      <c r="R47" s="44" t="s">
        <v>211</v>
      </c>
      <c r="S47" s="44"/>
      <c r="T47" s="100"/>
      <c r="U47" s="47"/>
    </row>
    <row r="48" spans="1:21" ht="44.55" customHeight="1" x14ac:dyDescent="0.3">
      <c r="A48" s="45" t="s">
        <v>155</v>
      </c>
      <c r="B48" s="26" t="s">
        <v>47</v>
      </c>
      <c r="C48" s="31" t="s">
        <v>48</v>
      </c>
      <c r="D48" s="46" t="s">
        <v>61</v>
      </c>
      <c r="E48" s="26" t="s">
        <v>118</v>
      </c>
      <c r="F48" s="47"/>
      <c r="G48" s="47"/>
      <c r="H48" s="47"/>
      <c r="I48" s="47"/>
      <c r="J48" s="47"/>
      <c r="K48" s="98" t="s">
        <v>62</v>
      </c>
      <c r="L48" s="98"/>
      <c r="M48" s="98" t="s">
        <v>63</v>
      </c>
      <c r="N48" s="98"/>
      <c r="O48" s="35" t="s">
        <v>62</v>
      </c>
      <c r="P48" s="47"/>
      <c r="Q48" s="24" t="s">
        <v>212</v>
      </c>
      <c r="R48" s="44" t="s">
        <v>112</v>
      </c>
      <c r="S48" s="44" t="s">
        <v>213</v>
      </c>
      <c r="T48" s="100" t="s">
        <v>212</v>
      </c>
      <c r="U48" s="47"/>
    </row>
    <row r="49" spans="1:21" ht="44.55" customHeight="1" x14ac:dyDescent="0.3">
      <c r="A49" s="45" t="s">
        <v>156</v>
      </c>
      <c r="B49" s="26" t="s">
        <v>47</v>
      </c>
      <c r="C49" s="31" t="s">
        <v>48</v>
      </c>
      <c r="D49" s="46" t="s">
        <v>157</v>
      </c>
      <c r="E49" s="26" t="s">
        <v>118</v>
      </c>
      <c r="F49" s="47"/>
      <c r="G49" s="47"/>
      <c r="H49" s="47"/>
      <c r="I49" s="47"/>
      <c r="J49" s="47"/>
      <c r="K49" s="47" t="s">
        <v>214</v>
      </c>
      <c r="L49" s="47"/>
      <c r="M49" s="47" t="s">
        <v>215</v>
      </c>
      <c r="N49" s="47"/>
      <c r="O49" s="35" t="s">
        <v>214</v>
      </c>
      <c r="P49" s="47"/>
      <c r="Q49" s="24" t="s">
        <v>94</v>
      </c>
      <c r="R49" s="47" t="s">
        <v>216</v>
      </c>
      <c r="S49" s="47"/>
      <c r="T49" s="100" t="s">
        <v>217</v>
      </c>
      <c r="U49" s="47"/>
    </row>
    <row r="50" spans="1:21" ht="44.55" customHeight="1" x14ac:dyDescent="0.3">
      <c r="A50" s="45" t="s">
        <v>158</v>
      </c>
      <c r="B50" s="26" t="s">
        <v>47</v>
      </c>
      <c r="C50" s="31" t="s">
        <v>48</v>
      </c>
      <c r="D50" s="55" t="s">
        <v>159</v>
      </c>
      <c r="E50" s="26" t="s">
        <v>118</v>
      </c>
      <c r="F50" s="47"/>
      <c r="G50" s="47"/>
      <c r="H50" s="47"/>
      <c r="I50" s="47"/>
      <c r="J50" s="47"/>
      <c r="K50" s="49" t="s">
        <v>218</v>
      </c>
      <c r="L50" s="49"/>
      <c r="M50" s="47" t="s">
        <v>209</v>
      </c>
      <c r="N50" s="47"/>
      <c r="O50" s="35" t="s">
        <v>218</v>
      </c>
      <c r="P50" s="56"/>
      <c r="Q50" s="24" t="s">
        <v>219</v>
      </c>
      <c r="R50" s="44" t="s">
        <v>216</v>
      </c>
      <c r="S50" s="44"/>
      <c r="T50" s="100" t="s">
        <v>220</v>
      </c>
      <c r="U50" s="47"/>
    </row>
    <row r="51" spans="1:21" ht="43.2" customHeight="1" x14ac:dyDescent="0.3">
      <c r="A51" s="43" t="s">
        <v>160</v>
      </c>
      <c r="B51" s="26" t="s">
        <v>47</v>
      </c>
      <c r="C51" s="31" t="s">
        <v>48</v>
      </c>
      <c r="D51" s="46" t="s">
        <v>161</v>
      </c>
      <c r="E51" s="26" t="s">
        <v>118</v>
      </c>
      <c r="F51" s="47"/>
      <c r="G51" s="47"/>
      <c r="H51" s="47"/>
      <c r="I51" s="47"/>
      <c r="J51" s="47"/>
      <c r="K51" s="45" t="s">
        <v>221</v>
      </c>
      <c r="L51" s="47"/>
      <c r="M51" s="47" t="s">
        <v>222</v>
      </c>
      <c r="N51" s="47"/>
      <c r="O51" s="35" t="s">
        <v>221</v>
      </c>
      <c r="P51" s="47"/>
      <c r="Q51" s="24" t="s">
        <v>223</v>
      </c>
      <c r="R51" s="44" t="s">
        <v>224</v>
      </c>
      <c r="S51" s="44" t="s">
        <v>225</v>
      </c>
      <c r="T51" s="100" t="s">
        <v>223</v>
      </c>
      <c r="U51" s="47"/>
    </row>
    <row r="52" spans="1:21" ht="43.2" customHeight="1" x14ac:dyDescent="0.3">
      <c r="A52" s="43" t="s">
        <v>162</v>
      </c>
      <c r="B52" s="26" t="s">
        <v>47</v>
      </c>
      <c r="C52" s="31" t="s">
        <v>48</v>
      </c>
      <c r="D52" s="46" t="s">
        <v>163</v>
      </c>
      <c r="E52" s="26" t="s">
        <v>118</v>
      </c>
      <c r="F52" s="47"/>
      <c r="G52" s="47"/>
      <c r="H52" s="47"/>
      <c r="I52" s="47"/>
      <c r="J52" s="47"/>
      <c r="K52" s="44" t="s">
        <v>56</v>
      </c>
      <c r="L52" s="44"/>
      <c r="M52" s="44" t="s">
        <v>226</v>
      </c>
      <c r="N52" s="47"/>
      <c r="O52" s="35" t="s">
        <v>56</v>
      </c>
      <c r="P52" s="47"/>
      <c r="Q52" s="24" t="s">
        <v>58</v>
      </c>
      <c r="R52" s="44" t="s">
        <v>224</v>
      </c>
      <c r="S52" s="44"/>
      <c r="T52" s="100"/>
      <c r="U52" s="47"/>
    </row>
    <row r="53" spans="1:21" ht="43.2" customHeight="1" x14ac:dyDescent="0.3">
      <c r="A53" s="45" t="s">
        <v>164</v>
      </c>
      <c r="B53" s="26" t="s">
        <v>47</v>
      </c>
      <c r="C53" s="31" t="s">
        <v>48</v>
      </c>
      <c r="D53" s="46" t="s">
        <v>165</v>
      </c>
      <c r="E53" s="26" t="s">
        <v>118</v>
      </c>
      <c r="F53" s="47"/>
      <c r="G53" s="47"/>
      <c r="H53" s="47"/>
      <c r="I53" s="47"/>
      <c r="J53" s="47"/>
      <c r="K53" s="47" t="s">
        <v>227</v>
      </c>
      <c r="L53" s="47"/>
      <c r="M53" s="47" t="s">
        <v>228</v>
      </c>
      <c r="N53" s="47"/>
      <c r="O53" s="35" t="s">
        <v>227</v>
      </c>
      <c r="P53" s="47"/>
      <c r="Q53" s="24" t="s">
        <v>229</v>
      </c>
      <c r="R53" s="44" t="s">
        <v>230</v>
      </c>
      <c r="S53" s="44" t="s">
        <v>231</v>
      </c>
      <c r="T53" s="100" t="s">
        <v>229</v>
      </c>
      <c r="U53" s="47"/>
    </row>
    <row r="54" spans="1:21" s="25" customFormat="1" ht="43.2" customHeight="1" x14ac:dyDescent="0.3">
      <c r="A54" s="26" t="s">
        <v>166</v>
      </c>
      <c r="B54" s="26" t="s">
        <v>47</v>
      </c>
      <c r="C54" s="31" t="s">
        <v>48</v>
      </c>
      <c r="D54" s="38" t="s">
        <v>167</v>
      </c>
      <c r="E54" s="26" t="s">
        <v>118</v>
      </c>
      <c r="F54" s="26"/>
      <c r="G54" s="26"/>
      <c r="H54" s="26"/>
      <c r="I54" s="26"/>
      <c r="J54" s="26"/>
      <c r="K54" s="47" t="s">
        <v>232</v>
      </c>
      <c r="L54" s="26"/>
      <c r="M54" s="26" t="s">
        <v>233</v>
      </c>
      <c r="N54" s="26"/>
      <c r="O54" s="35" t="s">
        <v>232</v>
      </c>
      <c r="P54" s="26"/>
      <c r="Q54" s="24" t="s">
        <v>234</v>
      </c>
      <c r="R54" s="39" t="s">
        <v>207</v>
      </c>
      <c r="S54" s="39" t="s">
        <v>208</v>
      </c>
      <c r="T54" s="100" t="s">
        <v>234</v>
      </c>
      <c r="U54" s="26"/>
    </row>
    <row r="55" spans="1:21" ht="43.2" customHeight="1" x14ac:dyDescent="0.3">
      <c r="A55" s="45" t="s">
        <v>168</v>
      </c>
      <c r="B55" s="26" t="s">
        <v>47</v>
      </c>
      <c r="C55" s="31" t="s">
        <v>48</v>
      </c>
      <c r="D55" s="46" t="s">
        <v>169</v>
      </c>
      <c r="E55" s="26" t="s">
        <v>118</v>
      </c>
      <c r="F55" s="47"/>
      <c r="G55" s="47"/>
      <c r="H55" s="47"/>
      <c r="I55" s="47"/>
      <c r="J55" s="47"/>
      <c r="K55" s="33" t="s">
        <v>235</v>
      </c>
      <c r="L55" s="47"/>
      <c r="M55" s="47" t="s">
        <v>236</v>
      </c>
      <c r="N55" s="47"/>
      <c r="O55" s="35" t="s">
        <v>235</v>
      </c>
      <c r="P55" s="47"/>
      <c r="Q55" s="24" t="s">
        <v>237</v>
      </c>
      <c r="R55" s="47" t="s">
        <v>216</v>
      </c>
      <c r="S55" s="47"/>
      <c r="T55" s="100"/>
      <c r="U55" s="47"/>
    </row>
    <row r="56" spans="1:21" ht="43.8" customHeight="1" x14ac:dyDescent="0.3">
      <c r="A56" s="45" t="s">
        <v>170</v>
      </c>
      <c r="B56" s="26" t="s">
        <v>47</v>
      </c>
      <c r="C56" s="31" t="s">
        <v>48</v>
      </c>
      <c r="D56" s="46" t="s">
        <v>171</v>
      </c>
      <c r="E56" s="26" t="s">
        <v>118</v>
      </c>
      <c r="F56" s="47"/>
      <c r="G56" s="47"/>
      <c r="H56" s="47"/>
      <c r="I56" s="47"/>
      <c r="J56" s="47"/>
      <c r="K56" s="45" t="s">
        <v>238</v>
      </c>
      <c r="L56" s="47"/>
      <c r="M56" s="47" t="s">
        <v>239</v>
      </c>
      <c r="N56" s="47"/>
      <c r="O56" s="35" t="s">
        <v>238</v>
      </c>
      <c r="P56" s="47"/>
      <c r="Q56" s="24" t="s">
        <v>241</v>
      </c>
      <c r="R56" s="47" t="s">
        <v>240</v>
      </c>
      <c r="S56" s="47"/>
      <c r="T56" s="100"/>
      <c r="U56" s="47"/>
    </row>
    <row r="57" spans="1:21" ht="43.8" customHeight="1" x14ac:dyDescent="0.3">
      <c r="A57" s="45" t="s">
        <v>172</v>
      </c>
      <c r="B57" s="26" t="s">
        <v>47</v>
      </c>
      <c r="C57" s="31" t="s">
        <v>48</v>
      </c>
      <c r="D57" s="46" t="s">
        <v>173</v>
      </c>
      <c r="E57" s="26" t="s">
        <v>118</v>
      </c>
      <c r="F57" s="47"/>
      <c r="G57" s="47"/>
      <c r="H57" s="47"/>
      <c r="I57" s="47"/>
      <c r="J57" s="47"/>
      <c r="K57" s="47" t="s">
        <v>242</v>
      </c>
      <c r="L57" s="47"/>
      <c r="M57" s="47" t="s">
        <v>243</v>
      </c>
      <c r="N57" s="47"/>
      <c r="O57" s="35" t="s">
        <v>242</v>
      </c>
      <c r="P57" s="47"/>
      <c r="Q57" s="24" t="s">
        <v>244</v>
      </c>
      <c r="R57" s="47" t="s">
        <v>245</v>
      </c>
      <c r="S57" s="47"/>
      <c r="T57" s="100"/>
      <c r="U57" s="47"/>
    </row>
    <row r="58" spans="1:21" s="25" customFormat="1" ht="43.8" customHeight="1" x14ac:dyDescent="0.3">
      <c r="A58" s="30" t="s">
        <v>174</v>
      </c>
      <c r="B58" s="26" t="s">
        <v>47</v>
      </c>
      <c r="C58" s="31" t="s">
        <v>48</v>
      </c>
      <c r="D58" s="32" t="s">
        <v>175</v>
      </c>
      <c r="E58" s="26" t="s">
        <v>118</v>
      </c>
      <c r="F58" s="31"/>
      <c r="G58" s="31"/>
      <c r="H58" s="31"/>
      <c r="I58" s="31"/>
      <c r="J58" s="31"/>
      <c r="K58" s="47" t="s">
        <v>247</v>
      </c>
      <c r="L58" s="31"/>
      <c r="M58" s="47" t="s">
        <v>248</v>
      </c>
      <c r="N58" s="31"/>
      <c r="O58" s="35" t="s">
        <v>247</v>
      </c>
      <c r="P58" s="31"/>
      <c r="Q58" s="24" t="s">
        <v>249</v>
      </c>
      <c r="R58" s="31" t="s">
        <v>250</v>
      </c>
      <c r="S58" s="31"/>
      <c r="T58" s="100"/>
      <c r="U58" s="31"/>
    </row>
    <row r="59" spans="1:21" s="25" customFormat="1" ht="43.8" customHeight="1" x14ac:dyDescent="0.3">
      <c r="A59" s="30" t="s">
        <v>176</v>
      </c>
      <c r="B59" s="26" t="s">
        <v>47</v>
      </c>
      <c r="C59" s="31" t="s">
        <v>48</v>
      </c>
      <c r="D59" s="32" t="s">
        <v>177</v>
      </c>
      <c r="E59" s="26" t="s">
        <v>118</v>
      </c>
      <c r="F59" s="31"/>
      <c r="G59" s="31"/>
      <c r="H59" s="31"/>
      <c r="I59" s="31"/>
      <c r="J59" s="31"/>
      <c r="K59" s="47" t="s">
        <v>242</v>
      </c>
      <c r="L59" s="47"/>
      <c r="M59" s="47" t="s">
        <v>243</v>
      </c>
      <c r="N59" s="47"/>
      <c r="O59" s="35" t="s">
        <v>242</v>
      </c>
      <c r="P59" s="31"/>
      <c r="Q59" s="24" t="s">
        <v>101</v>
      </c>
      <c r="R59" s="31" t="s">
        <v>246</v>
      </c>
      <c r="S59" s="31"/>
      <c r="T59" s="100"/>
      <c r="U59" s="31"/>
    </row>
    <row r="60" spans="1:21" s="25" customFormat="1" ht="30.45" customHeight="1" x14ac:dyDescent="0.3">
      <c r="A60" s="30"/>
      <c r="B60" s="31"/>
      <c r="C60" s="31"/>
      <c r="D60" s="32"/>
      <c r="E60" s="57"/>
      <c r="F60" s="31"/>
      <c r="G60" s="31"/>
      <c r="H60" s="31"/>
      <c r="I60" s="31"/>
      <c r="J60" s="31"/>
      <c r="K60" s="31"/>
      <c r="L60" s="31"/>
      <c r="M60" s="31"/>
      <c r="N60" s="31"/>
      <c r="O60" s="35"/>
      <c r="P60" s="31"/>
      <c r="Q60" s="24"/>
      <c r="R60" s="31"/>
      <c r="S60" s="31"/>
      <c r="T60" s="100"/>
      <c r="U60" s="31"/>
    </row>
    <row r="61" spans="1:21" s="20" customFormat="1" ht="37.799999999999997" customHeight="1" x14ac:dyDescent="0.3">
      <c r="A61" s="99" t="s">
        <v>178</v>
      </c>
      <c r="B61" s="21" t="s">
        <v>47</v>
      </c>
      <c r="C61" s="98" t="s">
        <v>48</v>
      </c>
      <c r="D61" s="105" t="s">
        <v>179</v>
      </c>
      <c r="E61" s="21" t="s">
        <v>115</v>
      </c>
      <c r="F61" s="98"/>
      <c r="G61" s="98"/>
      <c r="H61" s="98"/>
      <c r="I61" s="98"/>
      <c r="J61" s="98"/>
      <c r="K61" s="99"/>
      <c r="L61" s="98"/>
      <c r="M61" s="134"/>
      <c r="N61" s="98"/>
      <c r="O61" s="110"/>
      <c r="P61" s="98"/>
      <c r="Q61" s="24"/>
      <c r="R61" s="98"/>
      <c r="S61" s="98"/>
      <c r="T61" s="100"/>
      <c r="U61" s="98"/>
    </row>
    <row r="62" spans="1:21" s="20" customFormat="1" ht="40.799999999999997" customHeight="1" x14ac:dyDescent="0.3">
      <c r="A62" s="21" t="s">
        <v>180</v>
      </c>
      <c r="B62" s="21" t="s">
        <v>47</v>
      </c>
      <c r="C62" s="98" t="s">
        <v>48</v>
      </c>
      <c r="D62" s="105" t="s">
        <v>181</v>
      </c>
      <c r="E62" s="21" t="s">
        <v>115</v>
      </c>
      <c r="F62" s="98"/>
      <c r="G62" s="98"/>
      <c r="H62" s="98"/>
      <c r="I62" s="98"/>
      <c r="J62" s="98"/>
      <c r="K62" s="99"/>
      <c r="L62" s="98"/>
      <c r="M62" s="134"/>
      <c r="N62" s="98"/>
      <c r="O62" s="99"/>
      <c r="P62" s="98"/>
      <c r="Q62" s="24"/>
      <c r="R62" s="98"/>
      <c r="S62" s="98"/>
      <c r="T62" s="100"/>
      <c r="U62" s="98"/>
    </row>
    <row r="63" spans="1:21" s="20" customFormat="1" ht="38.4" customHeight="1" x14ac:dyDescent="0.3">
      <c r="A63" s="99" t="s">
        <v>182</v>
      </c>
      <c r="B63" s="21" t="s">
        <v>47</v>
      </c>
      <c r="C63" s="98" t="s">
        <v>48</v>
      </c>
      <c r="D63" s="105" t="s">
        <v>179</v>
      </c>
      <c r="E63" s="21" t="s">
        <v>115</v>
      </c>
      <c r="F63" s="98"/>
      <c r="G63" s="98"/>
      <c r="H63" s="98"/>
      <c r="I63" s="98"/>
      <c r="J63" s="98"/>
      <c r="K63" s="99"/>
      <c r="L63" s="98"/>
      <c r="M63" s="134"/>
      <c r="N63" s="98"/>
      <c r="O63" s="99"/>
      <c r="P63" s="98"/>
      <c r="Q63" s="24"/>
      <c r="R63" s="98"/>
      <c r="S63" s="98"/>
      <c r="T63" s="100"/>
      <c r="U63" s="98"/>
    </row>
    <row r="64" spans="1:21" s="25" customFormat="1" ht="30.45" customHeight="1" x14ac:dyDescent="0.3">
      <c r="A64" s="30"/>
      <c r="B64" s="31"/>
      <c r="C64" s="31"/>
      <c r="D64" s="32"/>
      <c r="E64" s="31"/>
      <c r="F64" s="31"/>
      <c r="G64" s="31"/>
      <c r="H64" s="31"/>
      <c r="I64" s="31"/>
      <c r="J64" s="31"/>
      <c r="K64" s="30"/>
      <c r="L64" s="31"/>
      <c r="M64" s="101"/>
      <c r="N64" s="31"/>
      <c r="O64" s="30"/>
      <c r="P64" s="31"/>
      <c r="Q64" s="24"/>
      <c r="R64" s="31"/>
      <c r="S64" s="31"/>
      <c r="T64" s="100"/>
      <c r="U64" s="31"/>
    </row>
    <row r="65" spans="1:21" s="25" customFormat="1" ht="30.45" customHeight="1" x14ac:dyDescent="0.3">
      <c r="A65" s="30"/>
      <c r="B65" s="31"/>
      <c r="C65" s="31"/>
      <c r="D65" s="32"/>
      <c r="E65" s="31"/>
      <c r="F65" s="31"/>
      <c r="G65" s="31"/>
      <c r="H65" s="31"/>
      <c r="I65" s="31"/>
      <c r="J65" s="31"/>
      <c r="K65" s="30"/>
      <c r="L65" s="31"/>
      <c r="M65" s="30"/>
      <c r="N65" s="31"/>
      <c r="O65" s="30"/>
      <c r="P65" s="31"/>
      <c r="Q65" s="24"/>
      <c r="R65" s="31"/>
      <c r="S65" s="31"/>
      <c r="T65" s="31"/>
      <c r="U65" s="31"/>
    </row>
    <row r="66" spans="1:21" ht="30.45" customHeight="1" x14ac:dyDescent="0.3">
      <c r="A66" s="45"/>
      <c r="B66" s="47"/>
      <c r="C66" s="47"/>
      <c r="D66" s="46"/>
      <c r="E66" s="47"/>
      <c r="F66" s="47"/>
      <c r="G66" s="47"/>
      <c r="H66" s="47"/>
      <c r="I66" s="47"/>
      <c r="J66" s="47"/>
      <c r="K66" s="47"/>
      <c r="L66" s="47"/>
      <c r="M66" s="45"/>
      <c r="N66" s="47"/>
      <c r="O66" s="47"/>
      <c r="P66" s="47"/>
      <c r="Q66" s="24"/>
      <c r="R66" s="47"/>
      <c r="S66" s="47"/>
      <c r="T66" s="44"/>
      <c r="U66" s="47"/>
    </row>
    <row r="67" spans="1:21" ht="14.55" customHeight="1" x14ac:dyDescent="0.3">
      <c r="A67" s="45"/>
      <c r="B67" s="47"/>
      <c r="C67" s="47"/>
      <c r="D67" s="46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24"/>
      <c r="R67" s="47"/>
      <c r="S67" s="47"/>
      <c r="T67" s="44"/>
      <c r="U67" s="47"/>
    </row>
    <row r="68" spans="1:21" s="58" customFormat="1" ht="14.55" customHeight="1" x14ac:dyDescent="0.3">
      <c r="A68" s="43"/>
      <c r="B68" s="44"/>
      <c r="C68" s="44"/>
      <c r="D68" s="55"/>
      <c r="E68" s="44"/>
      <c r="F68" s="44"/>
      <c r="G68" s="44"/>
      <c r="H68" s="44"/>
      <c r="I68" s="44"/>
      <c r="J68" s="44"/>
      <c r="K68" s="43"/>
      <c r="L68" s="44"/>
      <c r="M68" s="44"/>
      <c r="N68" s="44"/>
      <c r="O68" s="43"/>
      <c r="P68" s="44"/>
      <c r="Q68" s="24"/>
      <c r="R68" s="44"/>
      <c r="S68" s="44"/>
      <c r="T68" s="44"/>
      <c r="U68" s="44"/>
    </row>
    <row r="69" spans="1:21" s="25" customFormat="1" ht="14.55" customHeight="1" x14ac:dyDescent="0.3">
      <c r="A69" s="30"/>
      <c r="B69" s="31"/>
      <c r="C69" s="31"/>
      <c r="D69" s="32"/>
      <c r="E69" s="47"/>
      <c r="F69" s="31"/>
      <c r="G69" s="31"/>
      <c r="H69" s="31"/>
      <c r="I69" s="31"/>
      <c r="J69" s="31"/>
      <c r="K69" s="30"/>
      <c r="L69" s="31"/>
      <c r="M69" s="31"/>
      <c r="N69" s="31"/>
      <c r="O69" s="30"/>
      <c r="P69" s="31"/>
      <c r="Q69" s="24"/>
      <c r="R69" s="31"/>
      <c r="S69" s="31"/>
      <c r="T69" s="33"/>
      <c r="U69" s="31"/>
    </row>
    <row r="70" spans="1:21" s="25" customFormat="1" ht="14.55" customHeight="1" x14ac:dyDescent="0.3">
      <c r="A70" s="30"/>
      <c r="B70" s="31"/>
      <c r="C70" s="31"/>
      <c r="D70" s="32"/>
      <c r="E70" s="47"/>
      <c r="F70" s="31"/>
      <c r="G70" s="31"/>
      <c r="H70" s="31"/>
      <c r="I70" s="31"/>
      <c r="J70" s="31"/>
      <c r="K70" s="30"/>
      <c r="L70" s="31"/>
      <c r="M70" s="31"/>
      <c r="N70" s="31"/>
      <c r="O70" s="30"/>
      <c r="P70" s="31"/>
      <c r="Q70" s="24"/>
      <c r="R70" s="31"/>
      <c r="S70" s="31"/>
      <c r="T70" s="33"/>
      <c r="U70" s="31"/>
    </row>
    <row r="71" spans="1:21" ht="14.55" customHeight="1" x14ac:dyDescent="0.3">
      <c r="A71" s="45"/>
      <c r="B71" s="47"/>
      <c r="C71" s="47"/>
      <c r="D71" s="4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24"/>
      <c r="R71" s="47"/>
      <c r="S71" s="47"/>
      <c r="T71" s="47"/>
      <c r="U71" s="47"/>
    </row>
    <row r="72" spans="1:21" s="25" customFormat="1" ht="14.55" customHeight="1" x14ac:dyDescent="0.3">
      <c r="A72" s="31"/>
      <c r="B72" s="47"/>
      <c r="C72" s="47"/>
      <c r="D72" s="59"/>
      <c r="E72" s="47"/>
      <c r="F72" s="31"/>
      <c r="G72" s="31"/>
      <c r="H72" s="31"/>
      <c r="I72" s="31"/>
      <c r="J72" s="31"/>
      <c r="K72" s="41"/>
      <c r="L72" s="31"/>
      <c r="M72" s="31"/>
      <c r="N72" s="31"/>
      <c r="O72" s="41"/>
      <c r="P72" s="31"/>
      <c r="Q72" s="24"/>
      <c r="R72" s="31"/>
      <c r="S72" s="31"/>
      <c r="T72" s="31"/>
      <c r="U72" s="31"/>
    </row>
    <row r="73" spans="1:21" s="25" customFormat="1" ht="14.55" customHeight="1" x14ac:dyDescent="0.3">
      <c r="A73" s="31"/>
      <c r="B73" s="31"/>
      <c r="C73" s="31"/>
      <c r="D73" s="59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24"/>
      <c r="R73" s="31"/>
      <c r="S73" s="31"/>
      <c r="T73" s="31"/>
      <c r="U73" s="31"/>
    </row>
    <row r="74" spans="1:21" s="25" customFormat="1" ht="14.55" customHeight="1" x14ac:dyDescent="0.3">
      <c r="A74" s="31"/>
      <c r="B74" s="31"/>
      <c r="C74" s="31"/>
      <c r="D74" s="59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4"/>
      <c r="R74" s="31"/>
      <c r="S74" s="31"/>
      <c r="T74" s="31"/>
      <c r="U74" s="31"/>
    </row>
    <row r="75" spans="1:21" ht="14.55" customHeight="1" x14ac:dyDescent="0.3">
      <c r="A75" s="45"/>
      <c r="B75" s="47"/>
      <c r="C75" s="47"/>
      <c r="D75" s="46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37"/>
      <c r="R75" s="47"/>
      <c r="S75" s="47"/>
      <c r="T75" s="44"/>
      <c r="U75" s="47"/>
    </row>
    <row r="76" spans="1:21" s="40" customFormat="1" ht="14.55" customHeight="1" x14ac:dyDescent="0.3">
      <c r="A76" s="53"/>
      <c r="B76" s="44"/>
      <c r="C76" s="44"/>
      <c r="D76" s="54"/>
      <c r="E76" s="33"/>
      <c r="F76" s="33"/>
      <c r="G76" s="33"/>
      <c r="H76" s="33"/>
      <c r="I76" s="33"/>
      <c r="J76" s="33"/>
      <c r="K76" s="53"/>
      <c r="L76" s="33"/>
      <c r="M76" s="53"/>
      <c r="N76" s="33"/>
      <c r="O76" s="33"/>
      <c r="P76" s="33"/>
      <c r="Q76" s="52"/>
      <c r="R76" s="33"/>
      <c r="S76" s="33"/>
      <c r="T76" s="33"/>
      <c r="U76" s="33"/>
    </row>
    <row r="77" spans="1:21" ht="14.55" customHeight="1" x14ac:dyDescent="0.3">
      <c r="A77" s="45"/>
      <c r="B77" s="47"/>
      <c r="C77" s="47"/>
      <c r="D77" s="46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37"/>
      <c r="R77" s="47"/>
      <c r="S77" s="47"/>
      <c r="T77" s="44"/>
      <c r="U77" s="47"/>
    </row>
    <row r="78" spans="1:21" ht="14.55" customHeight="1" x14ac:dyDescent="0.3">
      <c r="A78" s="45"/>
      <c r="B78" s="47"/>
      <c r="C78" s="47"/>
      <c r="D78" s="46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5"/>
      <c r="P78" s="47"/>
      <c r="Q78" s="37"/>
      <c r="R78" s="47"/>
      <c r="S78" s="47"/>
      <c r="T78" s="44"/>
      <c r="U78" s="47"/>
    </row>
    <row r="79" spans="1:21" ht="14.55" customHeight="1" x14ac:dyDescent="0.3">
      <c r="A79" s="45"/>
      <c r="B79" s="47"/>
      <c r="C79" s="47"/>
      <c r="D79" s="46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5"/>
      <c r="P79" s="47"/>
      <c r="Q79" s="37"/>
      <c r="R79" s="47"/>
      <c r="S79" s="47"/>
      <c r="T79" s="44"/>
      <c r="U79" s="47"/>
    </row>
    <row r="80" spans="1:21" ht="14.55" customHeight="1" x14ac:dyDescent="0.3">
      <c r="A80" s="45"/>
      <c r="B80" s="47"/>
      <c r="C80" s="47"/>
      <c r="D80" s="46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5"/>
      <c r="P80" s="47"/>
      <c r="Q80" s="37"/>
      <c r="R80" s="47"/>
      <c r="S80" s="47"/>
      <c r="T80" s="44"/>
      <c r="U80" s="47"/>
    </row>
    <row r="81" spans="1:21" ht="14.55" customHeight="1" x14ac:dyDescent="0.3">
      <c r="A81" s="45"/>
      <c r="B81" s="47"/>
      <c r="C81" s="47"/>
      <c r="D81" s="46"/>
      <c r="E81" s="47"/>
      <c r="F81" s="47"/>
      <c r="G81" s="47"/>
      <c r="H81" s="47"/>
      <c r="I81" s="47"/>
      <c r="J81" s="47"/>
      <c r="K81" s="45"/>
      <c r="L81" s="47"/>
      <c r="M81" s="47"/>
      <c r="N81" s="47"/>
      <c r="O81" s="45"/>
      <c r="P81" s="47"/>
      <c r="Q81" s="37"/>
      <c r="R81" s="47"/>
      <c r="S81" s="47"/>
      <c r="T81" s="44"/>
      <c r="U81" s="47"/>
    </row>
    <row r="82" spans="1:21" s="25" customFormat="1" ht="14.55" customHeight="1" x14ac:dyDescent="0.3">
      <c r="A82" s="30"/>
      <c r="B82" s="31"/>
      <c r="C82" s="31"/>
      <c r="D82" s="32"/>
      <c r="E82" s="6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7"/>
      <c r="R82" s="31"/>
      <c r="S82" s="31"/>
      <c r="T82" s="31"/>
      <c r="U82" s="31"/>
    </row>
    <row r="83" spans="1:21" s="25" customFormat="1" ht="14.55" customHeight="1" x14ac:dyDescent="0.3">
      <c r="A83" s="30"/>
      <c r="B83" s="31"/>
      <c r="C83" s="31"/>
      <c r="D83" s="32"/>
      <c r="E83" s="6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7"/>
      <c r="R83" s="31"/>
      <c r="S83" s="31"/>
      <c r="T83" s="31"/>
      <c r="U83" s="31"/>
    </row>
    <row r="84" spans="1:21" s="25" customFormat="1" ht="14.55" customHeight="1" x14ac:dyDescent="0.3">
      <c r="A84" s="30"/>
      <c r="B84" s="31"/>
      <c r="C84" s="31"/>
      <c r="D84" s="32"/>
      <c r="E84" s="6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7"/>
      <c r="R84" s="31"/>
      <c r="S84" s="31"/>
      <c r="T84" s="31"/>
      <c r="U84" s="31"/>
    </row>
    <row r="85" spans="1:21" ht="14.55" customHeight="1" x14ac:dyDescent="0.3">
      <c r="A85" s="45"/>
      <c r="B85" s="31"/>
      <c r="C85" s="31"/>
      <c r="D85" s="46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37"/>
      <c r="R85" s="47"/>
      <c r="S85" s="47"/>
      <c r="T85" s="47"/>
      <c r="U85" s="47"/>
    </row>
    <row r="86" spans="1:21" s="25" customFormat="1" ht="14.55" customHeight="1" x14ac:dyDescent="0.3">
      <c r="A86" s="26"/>
      <c r="B86" s="26"/>
      <c r="C86" s="26"/>
      <c r="D86" s="38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9"/>
      <c r="R86" s="26"/>
      <c r="S86" s="26"/>
      <c r="T86" s="39"/>
      <c r="U86" s="26"/>
    </row>
    <row r="87" spans="1:21" ht="14.55" customHeight="1" x14ac:dyDescent="0.3">
      <c r="A87" s="49"/>
      <c r="B87" s="49"/>
      <c r="C87" s="49"/>
      <c r="D87" s="61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29"/>
      <c r="R87" s="49"/>
      <c r="S87" s="49"/>
      <c r="T87" s="49"/>
      <c r="U87" s="49"/>
    </row>
    <row r="88" spans="1:21" ht="14.55" customHeight="1" x14ac:dyDescent="0.3">
      <c r="A88" s="45"/>
      <c r="B88" s="47"/>
      <c r="C88" s="47"/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37"/>
      <c r="R88" s="47"/>
      <c r="S88" s="47"/>
      <c r="T88" s="44"/>
      <c r="U88" s="47"/>
    </row>
    <row r="89" spans="1:21" ht="14.55" customHeight="1" x14ac:dyDescent="0.3">
      <c r="A89" s="45"/>
      <c r="B89" s="47"/>
      <c r="C89" s="47"/>
      <c r="D89" s="46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37"/>
      <c r="R89" s="47"/>
      <c r="S89" s="47"/>
      <c r="T89" s="44"/>
      <c r="U89" s="47"/>
    </row>
    <row r="90" spans="1:21" ht="14.55" customHeight="1" x14ac:dyDescent="0.3">
      <c r="A90" s="45"/>
      <c r="B90" s="47"/>
      <c r="C90" s="47"/>
      <c r="D90" s="62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37"/>
      <c r="R90" s="47"/>
      <c r="S90" s="47"/>
      <c r="T90" s="44"/>
      <c r="U90" s="47"/>
    </row>
    <row r="91" spans="1:21" ht="14.55" customHeight="1" x14ac:dyDescent="0.3">
      <c r="A91" s="45"/>
      <c r="B91" s="47"/>
      <c r="C91" s="47"/>
      <c r="D91" s="46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37"/>
      <c r="R91" s="47"/>
      <c r="S91" s="47"/>
      <c r="T91" s="44"/>
      <c r="U91" s="47"/>
    </row>
    <row r="92" spans="1:21" ht="14.55" customHeight="1" x14ac:dyDescent="0.3">
      <c r="A92" s="45"/>
      <c r="B92" s="47"/>
      <c r="C92" s="47"/>
      <c r="D92" s="46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37"/>
      <c r="R92" s="47"/>
      <c r="S92" s="47"/>
      <c r="T92" s="44"/>
      <c r="U92" s="47"/>
    </row>
    <row r="93" spans="1:21" ht="14.55" customHeight="1" x14ac:dyDescent="0.3">
      <c r="A93" s="45"/>
      <c r="B93" s="47"/>
      <c r="C93" s="47"/>
      <c r="D93" s="62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37"/>
      <c r="R93" s="47"/>
      <c r="S93" s="47"/>
      <c r="T93" s="44"/>
      <c r="U93" s="47"/>
    </row>
    <row r="94" spans="1:21" ht="14.55" customHeight="1" x14ac:dyDescent="0.3">
      <c r="A94" s="45"/>
      <c r="B94" s="47"/>
      <c r="C94" s="47"/>
      <c r="D94" s="62"/>
      <c r="E94" s="47"/>
      <c r="F94" s="47"/>
      <c r="G94" s="47"/>
      <c r="H94" s="47"/>
      <c r="I94" s="47"/>
      <c r="J94" s="47"/>
      <c r="K94" s="44"/>
      <c r="L94" s="47"/>
      <c r="M94" s="47"/>
      <c r="N94" s="47"/>
      <c r="O94" s="44"/>
      <c r="P94" s="47"/>
      <c r="Q94" s="37"/>
      <c r="R94" s="47"/>
      <c r="S94" s="47"/>
      <c r="T94" s="47"/>
      <c r="U94" s="47"/>
    </row>
    <row r="95" spans="1:21" ht="14.55" customHeight="1" x14ac:dyDescent="0.3">
      <c r="A95" s="45"/>
      <c r="B95" s="47"/>
      <c r="C95" s="47"/>
      <c r="D95" s="46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37"/>
      <c r="R95" s="47"/>
      <c r="S95" s="47"/>
      <c r="T95" s="44"/>
      <c r="U95" s="47"/>
    </row>
    <row r="96" spans="1:21" ht="14.55" customHeight="1" x14ac:dyDescent="0.3">
      <c r="A96" s="45"/>
      <c r="B96" s="47"/>
      <c r="C96" s="47"/>
      <c r="D96" s="46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37"/>
      <c r="R96" s="47"/>
      <c r="S96" s="47"/>
      <c r="T96" s="44"/>
      <c r="U96" s="47"/>
    </row>
    <row r="97" spans="1:21" ht="14.55" customHeight="1" x14ac:dyDescent="0.3">
      <c r="A97" s="47"/>
      <c r="B97" s="47"/>
      <c r="C97" s="47"/>
      <c r="D97" s="62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37"/>
      <c r="R97" s="47"/>
      <c r="S97" s="47"/>
      <c r="T97" s="44"/>
      <c r="U97" s="47"/>
    </row>
    <row r="98" spans="1:21" ht="14.55" customHeight="1" x14ac:dyDescent="0.3">
      <c r="A98" s="47"/>
      <c r="B98" s="47"/>
      <c r="C98" s="47"/>
      <c r="D98" s="62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37"/>
      <c r="R98" s="47"/>
      <c r="S98" s="47"/>
      <c r="T98" s="44"/>
      <c r="U98" s="47"/>
    </row>
    <row r="99" spans="1:21" ht="14.55" customHeight="1" x14ac:dyDescent="0.3">
      <c r="A99" s="45"/>
      <c r="B99" s="47"/>
      <c r="C99" s="47"/>
      <c r="D99" s="46"/>
      <c r="E99" s="47"/>
      <c r="F99" s="47"/>
      <c r="G99" s="47"/>
      <c r="H99" s="47"/>
      <c r="I99" s="47"/>
      <c r="J99" s="47"/>
      <c r="K99" s="33"/>
      <c r="L99" s="47"/>
      <c r="M99" s="47"/>
      <c r="N99" s="47"/>
      <c r="O99" s="33"/>
      <c r="P99" s="47"/>
      <c r="Q99" s="52"/>
      <c r="R99" s="47"/>
      <c r="S99" s="47"/>
      <c r="T99" s="44"/>
      <c r="U99" s="47"/>
    </row>
    <row r="100" spans="1:21" ht="14.55" customHeight="1" x14ac:dyDescent="0.3">
      <c r="A100" s="45"/>
      <c r="B100" s="47"/>
      <c r="C100" s="47"/>
      <c r="D100" s="46"/>
      <c r="E100" s="47"/>
      <c r="F100" s="47"/>
      <c r="G100" s="47"/>
      <c r="H100" s="47"/>
      <c r="I100" s="47"/>
      <c r="J100" s="47"/>
      <c r="K100" s="50"/>
      <c r="L100" s="47"/>
      <c r="M100" s="47"/>
      <c r="N100" s="47"/>
      <c r="O100" s="45"/>
      <c r="P100" s="47"/>
      <c r="Q100" s="37"/>
      <c r="R100" s="47"/>
      <c r="S100" s="47"/>
      <c r="T100" s="56"/>
      <c r="U100" s="47"/>
    </row>
    <row r="101" spans="1:21" ht="14.55" customHeight="1" x14ac:dyDescent="0.3">
      <c r="A101" s="45"/>
      <c r="B101" s="47"/>
      <c r="C101" s="47"/>
      <c r="D101" s="46"/>
      <c r="E101" s="47"/>
      <c r="F101" s="47"/>
      <c r="G101" s="47"/>
      <c r="H101" s="47"/>
      <c r="I101" s="47"/>
      <c r="J101" s="47"/>
      <c r="K101" s="45"/>
      <c r="L101" s="47"/>
      <c r="M101" s="47"/>
      <c r="N101" s="47"/>
      <c r="O101" s="45"/>
      <c r="P101" s="47"/>
      <c r="Q101" s="37"/>
      <c r="R101" s="47"/>
      <c r="S101" s="47"/>
      <c r="T101" s="56"/>
      <c r="U101" s="47"/>
    </row>
    <row r="102" spans="1:21" s="25" customFormat="1" ht="14.55" customHeight="1" x14ac:dyDescent="0.3">
      <c r="A102" s="31"/>
      <c r="B102" s="31"/>
      <c r="C102" s="31"/>
      <c r="D102" s="59"/>
      <c r="E102" s="6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7"/>
      <c r="R102" s="31"/>
      <c r="S102" s="31"/>
      <c r="T102" s="31"/>
      <c r="U102" s="31"/>
    </row>
    <row r="103" spans="1:21" s="25" customFormat="1" ht="14.55" customHeight="1" x14ac:dyDescent="0.3">
      <c r="A103" s="31"/>
      <c r="B103" s="31"/>
      <c r="C103" s="31"/>
      <c r="D103" s="59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7"/>
      <c r="R103" s="31"/>
      <c r="S103" s="31"/>
      <c r="T103" s="31"/>
      <c r="U103" s="31"/>
    </row>
    <row r="104" spans="1:21" s="25" customFormat="1" ht="14.55" customHeight="1" x14ac:dyDescent="0.3">
      <c r="A104" s="31"/>
      <c r="B104" s="31"/>
      <c r="C104" s="31"/>
      <c r="D104" s="59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7"/>
      <c r="R104" s="31"/>
      <c r="S104" s="31"/>
      <c r="T104" s="31"/>
      <c r="U104" s="31"/>
    </row>
    <row r="105" spans="1:21" ht="14.55" customHeight="1" x14ac:dyDescent="0.3">
      <c r="A105" s="47"/>
      <c r="B105" s="47"/>
      <c r="C105" s="47"/>
      <c r="D105" s="62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37"/>
      <c r="R105" s="47"/>
      <c r="S105" s="47"/>
      <c r="T105" s="44"/>
      <c r="U105" s="47"/>
    </row>
    <row r="106" spans="1:21" ht="14.55" customHeight="1" x14ac:dyDescent="0.3">
      <c r="A106" s="47"/>
      <c r="B106" s="47"/>
      <c r="C106" s="47"/>
      <c r="D106" s="62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37"/>
      <c r="R106" s="47"/>
      <c r="S106" s="47"/>
      <c r="T106" s="44"/>
      <c r="U106" s="47"/>
    </row>
    <row r="107" spans="1:21" s="25" customFormat="1" ht="14.55" customHeight="1" x14ac:dyDescent="0.3">
      <c r="A107" s="31"/>
      <c r="B107" s="31"/>
      <c r="C107" s="31"/>
      <c r="D107" s="59"/>
      <c r="E107" s="47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7"/>
      <c r="R107" s="31"/>
      <c r="S107" s="31"/>
      <c r="T107" s="33"/>
      <c r="U107" s="31"/>
    </row>
    <row r="108" spans="1:21" ht="14.55" customHeight="1" x14ac:dyDescent="0.3">
      <c r="A108" s="45"/>
      <c r="B108" s="47"/>
      <c r="C108" s="47"/>
      <c r="D108" s="46"/>
      <c r="E108" s="47"/>
      <c r="F108" s="47"/>
      <c r="G108" s="47"/>
      <c r="H108" s="47"/>
      <c r="I108" s="47"/>
      <c r="J108" s="47"/>
      <c r="K108" s="33"/>
      <c r="L108" s="47"/>
      <c r="M108" s="47"/>
      <c r="N108" s="47"/>
      <c r="O108" s="47"/>
      <c r="P108" s="47"/>
      <c r="Q108" s="63"/>
      <c r="R108" s="49"/>
      <c r="S108" s="49"/>
      <c r="T108" s="47"/>
      <c r="U108" s="47"/>
    </row>
    <row r="109" spans="1:21" ht="14.55" customHeight="1" x14ac:dyDescent="0.3">
      <c r="A109" s="47"/>
      <c r="B109" s="47"/>
      <c r="C109" s="47"/>
      <c r="D109" s="62"/>
      <c r="E109" s="47"/>
      <c r="F109" s="47"/>
      <c r="G109" s="47"/>
      <c r="H109" s="47"/>
      <c r="I109" s="47"/>
      <c r="J109" s="47"/>
      <c r="K109" s="50"/>
      <c r="L109" s="47"/>
      <c r="M109" s="47"/>
      <c r="N109" s="47"/>
      <c r="O109" s="50"/>
      <c r="P109" s="47"/>
      <c r="Q109" s="37"/>
      <c r="R109" s="47"/>
      <c r="S109" s="47"/>
      <c r="T109" s="47"/>
      <c r="U109" s="47"/>
    </row>
    <row r="110" spans="1:21" ht="14.55" customHeight="1" x14ac:dyDescent="0.3">
      <c r="A110" s="47"/>
      <c r="B110" s="47"/>
      <c r="C110" s="47"/>
      <c r="D110" s="62"/>
      <c r="E110" s="47"/>
      <c r="F110" s="47"/>
      <c r="G110" s="47"/>
      <c r="H110" s="47"/>
      <c r="I110" s="47"/>
      <c r="J110" s="47"/>
      <c r="K110" s="45"/>
      <c r="L110" s="47"/>
      <c r="M110" s="47"/>
      <c r="N110" s="47"/>
      <c r="O110" s="47"/>
      <c r="P110" s="47"/>
      <c r="Q110" s="37"/>
      <c r="R110" s="47"/>
      <c r="S110" s="47"/>
      <c r="T110" s="47"/>
      <c r="U110" s="47"/>
    </row>
    <row r="111" spans="1:21" s="25" customFormat="1" ht="14.55" customHeight="1" x14ac:dyDescent="0.3">
      <c r="A111" s="31"/>
      <c r="B111" s="31"/>
      <c r="C111" s="31"/>
      <c r="D111" s="59"/>
      <c r="E111" s="6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63"/>
      <c r="R111" s="31"/>
      <c r="S111" s="31"/>
      <c r="T111" s="31"/>
      <c r="U111" s="31"/>
    </row>
    <row r="112" spans="1:21" ht="14.55" customHeight="1" x14ac:dyDescent="0.3">
      <c r="A112" s="47"/>
      <c r="B112" s="47"/>
      <c r="C112" s="47"/>
      <c r="D112" s="62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37"/>
      <c r="R112" s="47"/>
      <c r="S112" s="47"/>
      <c r="T112" s="47"/>
      <c r="U112" s="47"/>
    </row>
    <row r="113" spans="1:21" ht="14.55" customHeight="1" x14ac:dyDescent="0.3">
      <c r="A113" s="47"/>
      <c r="B113" s="47"/>
      <c r="C113" s="47"/>
      <c r="D113" s="62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37"/>
      <c r="R113" s="47"/>
      <c r="S113" s="47"/>
      <c r="T113" s="47"/>
      <c r="U113" s="47"/>
    </row>
    <row r="114" spans="1:21" ht="14.55" customHeight="1" x14ac:dyDescent="0.3">
      <c r="A114" s="47"/>
      <c r="B114" s="47"/>
      <c r="C114" s="47"/>
      <c r="D114" s="62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37"/>
      <c r="R114" s="47"/>
      <c r="S114" s="47"/>
      <c r="T114" s="47"/>
      <c r="U114" s="47"/>
    </row>
    <row r="115" spans="1:21" ht="14.55" customHeight="1" x14ac:dyDescent="0.3">
      <c r="A115" s="47"/>
      <c r="B115" s="47"/>
      <c r="C115" s="47"/>
      <c r="D115" s="62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37"/>
      <c r="R115" s="47"/>
      <c r="S115" s="47"/>
      <c r="T115" s="47"/>
      <c r="U115" s="47"/>
    </row>
    <row r="116" spans="1:21" ht="14.55" customHeight="1" x14ac:dyDescent="0.3">
      <c r="A116" s="47"/>
      <c r="B116" s="47"/>
      <c r="C116" s="47"/>
      <c r="D116" s="62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37"/>
      <c r="R116" s="47"/>
      <c r="S116" s="47"/>
      <c r="T116" s="44"/>
      <c r="U116" s="47"/>
    </row>
    <row r="117" spans="1:21" ht="14.55" customHeight="1" x14ac:dyDescent="0.3">
      <c r="A117" s="47"/>
      <c r="B117" s="47"/>
      <c r="C117" s="47"/>
      <c r="D117" s="62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37"/>
      <c r="R117" s="47"/>
      <c r="S117" s="47"/>
      <c r="T117" s="44"/>
      <c r="U117" s="47"/>
    </row>
    <row r="118" spans="1:21" ht="14.55" customHeight="1" x14ac:dyDescent="0.3">
      <c r="A118" s="47"/>
      <c r="B118" s="47"/>
      <c r="C118" s="47"/>
      <c r="D118" s="62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37"/>
      <c r="R118" s="47"/>
      <c r="S118" s="47"/>
      <c r="T118" s="44"/>
      <c r="U118" s="47"/>
    </row>
    <row r="119" spans="1:21" ht="14.55" customHeight="1" x14ac:dyDescent="0.3">
      <c r="A119" s="47"/>
      <c r="B119" s="47"/>
      <c r="C119" s="47"/>
      <c r="D119" s="62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37"/>
      <c r="R119" s="47"/>
      <c r="S119" s="47"/>
      <c r="T119" s="47"/>
      <c r="U119" s="47"/>
    </row>
    <row r="120" spans="1:21" ht="14.55" customHeight="1" x14ac:dyDescent="0.3">
      <c r="A120" s="47"/>
      <c r="B120" s="47"/>
      <c r="C120" s="47"/>
      <c r="D120" s="62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37"/>
      <c r="R120" s="47"/>
      <c r="S120" s="47"/>
      <c r="T120" s="56"/>
      <c r="U120" s="47"/>
    </row>
    <row r="121" spans="1:21" ht="14.55" customHeight="1" x14ac:dyDescent="0.3">
      <c r="A121" s="47"/>
      <c r="B121" s="47"/>
      <c r="C121" s="47"/>
      <c r="D121" s="62"/>
      <c r="E121" s="60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37"/>
      <c r="R121" s="56"/>
      <c r="S121" s="56"/>
      <c r="T121" s="56"/>
      <c r="U121" s="47"/>
    </row>
    <row r="122" spans="1:21" ht="14.55" customHeight="1" x14ac:dyDescent="0.3">
      <c r="A122" s="47"/>
      <c r="B122" s="47"/>
      <c r="C122" s="47"/>
      <c r="D122" s="62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37"/>
      <c r="R122" s="47"/>
      <c r="S122" s="47"/>
      <c r="T122" s="56"/>
      <c r="U122" s="47"/>
    </row>
    <row r="123" spans="1:21" ht="14.55" customHeight="1" x14ac:dyDescent="0.3">
      <c r="A123" s="47"/>
      <c r="B123" s="47"/>
      <c r="C123" s="47"/>
      <c r="D123" s="62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37"/>
      <c r="R123" s="47"/>
      <c r="S123" s="47"/>
      <c r="T123" s="56"/>
      <c r="U123" s="47"/>
    </row>
    <row r="124" spans="1:21" ht="14.55" customHeight="1" x14ac:dyDescent="0.3">
      <c r="A124" s="47"/>
      <c r="B124" s="47"/>
      <c r="C124" s="47"/>
      <c r="D124" s="62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37"/>
      <c r="R124" s="47"/>
      <c r="S124" s="47"/>
      <c r="T124" s="44"/>
      <c r="U124" s="47"/>
    </row>
    <row r="125" spans="1:21" ht="14.55" customHeight="1" x14ac:dyDescent="0.3">
      <c r="A125" s="47"/>
      <c r="B125" s="47"/>
      <c r="C125" s="47"/>
      <c r="D125" s="62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37"/>
      <c r="R125" s="47"/>
      <c r="S125" s="47"/>
      <c r="T125" s="44"/>
      <c r="U125" s="47"/>
    </row>
    <row r="126" spans="1:21" ht="14.55" customHeight="1" x14ac:dyDescent="0.3">
      <c r="A126" s="64"/>
      <c r="B126" s="64"/>
      <c r="C126" s="64"/>
      <c r="D126" s="65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6"/>
      <c r="R126" s="64"/>
      <c r="S126" s="64"/>
      <c r="T126" s="67"/>
      <c r="U126" s="64"/>
    </row>
    <row r="127" spans="1:21" ht="14.55" customHeight="1" x14ac:dyDescent="0.3">
      <c r="A127" s="64"/>
      <c r="B127" s="64"/>
      <c r="C127" s="64"/>
      <c r="D127" s="65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6"/>
      <c r="R127" s="64"/>
      <c r="S127" s="64"/>
      <c r="T127" s="67"/>
      <c r="U127" s="64"/>
    </row>
    <row r="128" spans="1:21" ht="14.55" customHeight="1" x14ac:dyDescent="0.3">
      <c r="A128" s="64"/>
      <c r="B128" s="64"/>
      <c r="C128" s="64"/>
      <c r="D128" s="65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6"/>
      <c r="R128" s="64"/>
      <c r="S128" s="64"/>
      <c r="T128" s="67"/>
      <c r="U128" s="64"/>
    </row>
    <row r="129" spans="1:21" ht="14.55" customHeight="1" x14ac:dyDescent="0.3">
      <c r="A129" s="64"/>
      <c r="B129" s="64"/>
      <c r="C129" s="64"/>
      <c r="D129" s="65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6"/>
      <c r="R129" s="64"/>
      <c r="S129" s="64"/>
      <c r="T129" s="67"/>
      <c r="U129" s="64"/>
    </row>
    <row r="130" spans="1:21" ht="14.55" customHeight="1" x14ac:dyDescent="0.3">
      <c r="A130" s="64"/>
      <c r="B130" s="64"/>
      <c r="C130" s="64"/>
      <c r="D130" s="65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6"/>
      <c r="R130" s="64"/>
      <c r="S130" s="64"/>
      <c r="T130" s="67"/>
      <c r="U130" s="64"/>
    </row>
    <row r="131" spans="1:21" ht="14.55" customHeight="1" x14ac:dyDescent="0.3">
      <c r="A131" s="64"/>
      <c r="B131" s="64"/>
      <c r="C131" s="64"/>
      <c r="D131" s="65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6"/>
      <c r="R131" s="64"/>
      <c r="S131" s="64"/>
      <c r="T131" s="67"/>
      <c r="U131" s="64"/>
    </row>
    <row r="132" spans="1:21" ht="14.55" customHeight="1" x14ac:dyDescent="0.3">
      <c r="A132" s="64"/>
      <c r="B132" s="64"/>
      <c r="C132" s="64"/>
      <c r="D132" s="65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6"/>
      <c r="R132" s="64"/>
      <c r="S132" s="64"/>
      <c r="T132" s="67"/>
      <c r="U132" s="64"/>
    </row>
    <row r="133" spans="1:21" ht="14.55" customHeight="1" x14ac:dyDescent="0.3">
      <c r="A133" s="64"/>
      <c r="B133" s="64"/>
      <c r="C133" s="64"/>
      <c r="D133" s="65"/>
      <c r="E133" s="64"/>
      <c r="F133" s="64"/>
      <c r="G133" s="64"/>
      <c r="H133" s="64"/>
      <c r="I133" s="64"/>
      <c r="J133" s="64"/>
      <c r="K133" s="68"/>
      <c r="L133" s="64"/>
      <c r="M133" s="64"/>
      <c r="N133" s="64"/>
      <c r="O133" s="68"/>
      <c r="P133" s="64"/>
      <c r="Q133" s="66"/>
      <c r="R133" s="64"/>
      <c r="S133" s="64"/>
      <c r="T133" s="67"/>
      <c r="U133" s="64"/>
    </row>
    <row r="134" spans="1:21" ht="14.55" customHeight="1" x14ac:dyDescent="0.3">
      <c r="A134" s="64"/>
      <c r="B134" s="64"/>
      <c r="C134" s="64"/>
      <c r="D134" s="65"/>
      <c r="E134" s="64"/>
      <c r="F134" s="64"/>
      <c r="G134" s="64"/>
      <c r="H134" s="64"/>
      <c r="I134" s="64"/>
      <c r="J134" s="64"/>
      <c r="K134" s="69"/>
      <c r="L134" s="64"/>
      <c r="M134" s="64"/>
      <c r="N134" s="64"/>
      <c r="O134" s="69"/>
      <c r="P134" s="64"/>
      <c r="Q134" s="66"/>
      <c r="R134" s="64"/>
      <c r="S134" s="64"/>
      <c r="T134" s="67"/>
      <c r="U134" s="64"/>
    </row>
    <row r="135" spans="1:21" ht="14.55" customHeight="1" x14ac:dyDescent="0.3">
      <c r="A135" s="67"/>
      <c r="B135" s="64"/>
      <c r="C135" s="64"/>
      <c r="D135" s="65"/>
      <c r="E135" s="64"/>
      <c r="F135" s="64"/>
      <c r="G135" s="64"/>
      <c r="H135" s="64"/>
      <c r="I135" s="64"/>
      <c r="J135" s="64"/>
      <c r="K135" s="64"/>
      <c r="L135" s="64"/>
      <c r="N135" s="64"/>
      <c r="O135" s="64"/>
      <c r="P135" s="64"/>
      <c r="Q135" s="66"/>
      <c r="R135" s="64"/>
      <c r="S135" s="64"/>
      <c r="T135" s="67"/>
      <c r="U135" s="64"/>
    </row>
    <row r="136" spans="1:21" ht="14.55" customHeight="1" x14ac:dyDescent="0.3">
      <c r="A136" s="67"/>
      <c r="B136" s="64"/>
      <c r="C136" s="64"/>
      <c r="D136" s="65"/>
      <c r="E136" s="64"/>
      <c r="F136" s="64"/>
      <c r="G136" s="64"/>
      <c r="H136" s="64"/>
      <c r="I136" s="64"/>
      <c r="J136" s="64"/>
      <c r="K136" s="70"/>
      <c r="L136" s="71"/>
      <c r="M136" s="72"/>
      <c r="N136" s="64"/>
      <c r="O136" s="70"/>
      <c r="P136" s="64"/>
      <c r="Q136" s="66"/>
      <c r="R136" s="64"/>
      <c r="S136" s="64"/>
      <c r="T136" s="67"/>
      <c r="U136" s="64"/>
    </row>
    <row r="137" spans="1:21" ht="14.55" customHeight="1" x14ac:dyDescent="0.3">
      <c r="A137" s="67"/>
      <c r="B137" s="64"/>
      <c r="C137" s="64"/>
      <c r="D137" s="65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6"/>
      <c r="R137" s="64"/>
      <c r="S137" s="64"/>
      <c r="T137" s="64"/>
      <c r="U137" s="64"/>
    </row>
    <row r="138" spans="1:21" ht="14.55" customHeight="1" x14ac:dyDescent="0.3">
      <c r="A138" s="64"/>
      <c r="B138" s="64"/>
      <c r="C138" s="64"/>
      <c r="D138" s="65"/>
      <c r="E138" s="64"/>
      <c r="F138" s="64"/>
      <c r="G138" s="64"/>
      <c r="H138" s="64"/>
      <c r="I138" s="64"/>
      <c r="J138" s="64"/>
      <c r="K138" s="70"/>
      <c r="L138" s="71"/>
      <c r="M138" s="72"/>
      <c r="N138" s="64"/>
      <c r="O138" s="70"/>
      <c r="P138" s="64"/>
      <c r="Q138" s="66"/>
      <c r="R138" s="64"/>
      <c r="S138" s="64"/>
      <c r="T138" s="64"/>
      <c r="U138" s="64"/>
    </row>
    <row r="139" spans="1:21" ht="14.55" customHeight="1" x14ac:dyDescent="0.3">
      <c r="A139" s="64"/>
      <c r="B139" s="64"/>
      <c r="C139" s="64"/>
      <c r="D139" s="65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6"/>
      <c r="R139" s="64"/>
      <c r="S139" s="64"/>
      <c r="T139" s="64"/>
      <c r="U139" s="64"/>
    </row>
    <row r="140" spans="1:21" ht="14.55" customHeight="1" x14ac:dyDescent="0.3">
      <c r="A140" s="64"/>
      <c r="B140" s="64"/>
      <c r="C140" s="64"/>
      <c r="D140" s="65"/>
      <c r="E140" s="64"/>
      <c r="F140" s="64"/>
      <c r="G140" s="64"/>
      <c r="H140" s="64"/>
      <c r="I140" s="64"/>
      <c r="J140" s="64"/>
      <c r="K140" s="68"/>
      <c r="L140" s="64"/>
      <c r="M140" s="64"/>
      <c r="N140" s="64"/>
      <c r="O140" s="68"/>
      <c r="P140" s="64"/>
      <c r="Q140" s="66"/>
      <c r="R140" s="64"/>
      <c r="S140" s="64"/>
      <c r="T140" s="64"/>
      <c r="U140" s="64"/>
    </row>
    <row r="141" spans="1:21" ht="14.55" customHeight="1" x14ac:dyDescent="0.3">
      <c r="A141" s="64"/>
      <c r="B141" s="64"/>
      <c r="C141" s="64"/>
      <c r="D141" s="65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6"/>
      <c r="R141" s="64"/>
      <c r="S141" s="64"/>
      <c r="T141" s="64"/>
      <c r="U141" s="64"/>
    </row>
    <row r="142" spans="1:21" ht="14.55" customHeight="1" x14ac:dyDescent="0.3">
      <c r="A142" s="64"/>
      <c r="B142" s="64"/>
      <c r="C142" s="64"/>
      <c r="D142" s="65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6"/>
      <c r="R142" s="64"/>
      <c r="S142" s="64"/>
      <c r="T142" s="64"/>
      <c r="U142" s="64"/>
    </row>
    <row r="143" spans="1:21" ht="14.55" customHeight="1" x14ac:dyDescent="0.3">
      <c r="A143" s="64"/>
      <c r="B143" s="64"/>
      <c r="C143" s="64"/>
      <c r="D143" s="65"/>
      <c r="E143" s="64"/>
      <c r="F143" s="64"/>
      <c r="G143" s="64"/>
      <c r="H143" s="64"/>
      <c r="I143" s="64"/>
      <c r="J143" s="64"/>
      <c r="K143" s="67"/>
      <c r="L143" s="64"/>
      <c r="M143" s="64"/>
      <c r="N143" s="64"/>
      <c r="O143" s="67"/>
      <c r="P143" s="64"/>
      <c r="Q143" s="66"/>
      <c r="R143" s="64"/>
      <c r="S143" s="64"/>
      <c r="T143" s="64"/>
      <c r="U143" s="64"/>
    </row>
    <row r="144" spans="1:21" ht="14.55" customHeight="1" x14ac:dyDescent="0.3">
      <c r="A144" s="64"/>
      <c r="B144" s="64"/>
      <c r="C144" s="64"/>
      <c r="D144" s="65"/>
      <c r="E144" s="64"/>
      <c r="F144" s="64"/>
      <c r="G144" s="64"/>
      <c r="H144" s="64"/>
      <c r="I144" s="64"/>
      <c r="J144" s="64"/>
      <c r="K144" s="67"/>
      <c r="L144" s="64"/>
      <c r="M144" s="64"/>
      <c r="N144" s="64"/>
      <c r="O144" s="67"/>
      <c r="P144" s="64"/>
      <c r="Q144" s="66"/>
      <c r="R144" s="64"/>
      <c r="S144" s="64"/>
      <c r="T144" s="64"/>
      <c r="U144" s="64"/>
    </row>
    <row r="145" spans="1:21" ht="14.55" customHeight="1" x14ac:dyDescent="0.3">
      <c r="A145" s="64"/>
      <c r="B145" s="64"/>
      <c r="C145" s="64"/>
      <c r="D145" s="65"/>
      <c r="E145" s="73"/>
      <c r="F145" s="64"/>
      <c r="G145" s="64"/>
      <c r="H145" s="64"/>
      <c r="I145" s="64"/>
      <c r="J145" s="64"/>
      <c r="K145" s="67"/>
      <c r="L145" s="64"/>
      <c r="M145" s="64"/>
      <c r="N145" s="64"/>
      <c r="O145" s="67"/>
      <c r="P145" s="64"/>
      <c r="Q145" s="66"/>
      <c r="R145" s="64"/>
      <c r="S145" s="64"/>
      <c r="T145" s="64"/>
      <c r="U145" s="64"/>
    </row>
    <row r="146" spans="1:21" ht="14.55" customHeight="1" x14ac:dyDescent="0.3">
      <c r="A146" s="64"/>
      <c r="B146" s="64"/>
      <c r="C146" s="64"/>
      <c r="D146" s="65"/>
      <c r="E146" s="64"/>
      <c r="F146" s="64"/>
      <c r="G146" s="64"/>
      <c r="H146" s="64"/>
      <c r="I146" s="64"/>
      <c r="J146" s="64"/>
      <c r="K146" s="70"/>
      <c r="L146" s="71"/>
      <c r="M146" s="72"/>
      <c r="N146" s="64"/>
      <c r="O146" s="70"/>
      <c r="P146" s="64"/>
      <c r="Q146" s="66"/>
      <c r="R146" s="64"/>
      <c r="S146" s="64"/>
      <c r="T146" s="64"/>
      <c r="U146" s="64"/>
    </row>
    <row r="147" spans="1:21" ht="14.55" customHeight="1" x14ac:dyDescent="0.3">
      <c r="A147" s="64"/>
      <c r="B147" s="64"/>
      <c r="C147" s="64"/>
      <c r="D147" s="65"/>
      <c r="E147" s="64"/>
      <c r="F147" s="64"/>
      <c r="G147" s="64"/>
      <c r="H147" s="64"/>
      <c r="I147" s="64"/>
      <c r="J147" s="64"/>
      <c r="K147" s="71"/>
      <c r="L147" s="71"/>
      <c r="M147" s="71"/>
      <c r="N147" s="64"/>
      <c r="O147" s="71"/>
      <c r="P147" s="64"/>
      <c r="Q147" s="66"/>
      <c r="R147" s="64"/>
      <c r="S147" s="64"/>
      <c r="T147" s="64"/>
      <c r="U147" s="64"/>
    </row>
    <row r="148" spans="1:21" ht="14.55" customHeight="1" x14ac:dyDescent="0.3">
      <c r="A148" s="64"/>
      <c r="B148" s="64"/>
      <c r="C148" s="64"/>
      <c r="D148" s="65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6"/>
      <c r="R148" s="64"/>
      <c r="S148" s="64"/>
      <c r="T148" s="64"/>
      <c r="U148" s="64"/>
    </row>
    <row r="149" spans="1:21" ht="14.55" customHeight="1" x14ac:dyDescent="0.3">
      <c r="A149" s="64"/>
      <c r="B149" s="64"/>
      <c r="C149" s="64"/>
      <c r="D149" s="65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6"/>
      <c r="R149" s="64"/>
      <c r="S149" s="64"/>
      <c r="T149" s="64"/>
      <c r="U149" s="64"/>
    </row>
    <row r="150" spans="1:21" ht="14.55" customHeight="1" x14ac:dyDescent="0.3">
      <c r="A150" s="64"/>
      <c r="B150" s="64"/>
      <c r="C150" s="64"/>
      <c r="D150" s="65"/>
      <c r="E150" s="64"/>
      <c r="F150" s="64"/>
      <c r="G150" s="64"/>
      <c r="H150" s="64"/>
      <c r="I150" s="64"/>
      <c r="J150" s="64"/>
      <c r="K150" s="68"/>
      <c r="L150" s="64"/>
      <c r="M150" s="68"/>
      <c r="N150" s="64"/>
      <c r="O150" s="68"/>
      <c r="P150" s="64"/>
      <c r="Q150" s="66"/>
      <c r="R150" s="64"/>
      <c r="S150" s="64"/>
      <c r="T150" s="64"/>
      <c r="U150" s="64"/>
    </row>
    <row r="151" spans="1:21" ht="14.55" customHeight="1" x14ac:dyDescent="0.3">
      <c r="A151" s="64"/>
      <c r="B151" s="64"/>
      <c r="C151" s="64"/>
      <c r="D151" s="65"/>
      <c r="E151" s="64"/>
      <c r="F151" s="64"/>
      <c r="G151" s="64"/>
      <c r="H151" s="64"/>
      <c r="I151" s="64"/>
      <c r="J151" s="64"/>
      <c r="K151" s="74"/>
      <c r="L151" s="71"/>
      <c r="M151" s="71"/>
      <c r="N151" s="64"/>
      <c r="O151" s="74"/>
      <c r="P151" s="64"/>
      <c r="Q151" s="66"/>
      <c r="R151" s="64"/>
      <c r="S151" s="64"/>
      <c r="T151" s="64"/>
      <c r="U151" s="64"/>
    </row>
    <row r="152" spans="1:21" ht="14.55" customHeight="1" x14ac:dyDescent="0.3">
      <c r="A152" s="64"/>
      <c r="B152" s="64"/>
      <c r="C152" s="64"/>
      <c r="D152" s="65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6"/>
      <c r="R152" s="64"/>
      <c r="S152" s="64"/>
      <c r="T152" s="64"/>
      <c r="U152" s="64"/>
    </row>
    <row r="153" spans="1:21" ht="14.55" customHeight="1" x14ac:dyDescent="0.3">
      <c r="A153" s="64"/>
      <c r="B153" s="64"/>
      <c r="C153" s="64"/>
      <c r="D153" s="65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6"/>
      <c r="R153" s="64"/>
      <c r="S153" s="64"/>
      <c r="T153" s="64"/>
      <c r="U153" s="64"/>
    </row>
    <row r="154" spans="1:21" ht="14.55" customHeight="1" x14ac:dyDescent="0.3">
      <c r="A154" s="64"/>
      <c r="B154" s="64"/>
      <c r="C154" s="64"/>
      <c r="D154" s="65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6"/>
      <c r="R154" s="64"/>
      <c r="S154" s="64"/>
      <c r="T154" s="64"/>
      <c r="U154" s="64"/>
    </row>
    <row r="155" spans="1:21" ht="14.55" customHeight="1" x14ac:dyDescent="0.3">
      <c r="A155" s="64"/>
      <c r="B155" s="64"/>
      <c r="C155" s="64"/>
      <c r="D155" s="65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6"/>
      <c r="R155" s="64"/>
      <c r="S155" s="64"/>
      <c r="T155" s="64"/>
      <c r="U155" s="64"/>
    </row>
    <row r="156" spans="1:21" ht="14.55" customHeight="1" x14ac:dyDescent="0.3">
      <c r="A156" s="64"/>
      <c r="B156" s="64"/>
      <c r="C156" s="64"/>
      <c r="D156" s="65"/>
      <c r="E156" s="64"/>
      <c r="F156" s="64"/>
      <c r="G156" s="64"/>
      <c r="H156" s="64"/>
      <c r="I156" s="64"/>
      <c r="J156" s="64"/>
      <c r="K156" s="67"/>
      <c r="L156" s="64"/>
      <c r="M156" s="64"/>
      <c r="N156" s="64"/>
      <c r="O156" s="67"/>
      <c r="P156" s="64"/>
      <c r="Q156" s="66"/>
      <c r="R156" s="64"/>
      <c r="S156" s="64"/>
      <c r="T156" s="64"/>
      <c r="U156" s="64"/>
    </row>
    <row r="157" spans="1:21" ht="14.55" customHeight="1" x14ac:dyDescent="0.3">
      <c r="A157" s="64"/>
      <c r="B157" s="64"/>
      <c r="C157" s="64"/>
      <c r="D157" s="65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6"/>
      <c r="R157" s="64"/>
      <c r="S157" s="64"/>
      <c r="T157" s="64"/>
      <c r="U157" s="64"/>
    </row>
    <row r="158" spans="1:21" ht="14.55" customHeight="1" x14ac:dyDescent="0.3">
      <c r="A158" s="64"/>
      <c r="B158" s="64"/>
      <c r="C158" s="64"/>
      <c r="D158" s="65"/>
      <c r="E158" s="73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6"/>
      <c r="R158" s="64"/>
      <c r="S158" s="64"/>
      <c r="T158" s="64"/>
      <c r="U158" s="64"/>
    </row>
    <row r="159" spans="1:21" ht="14.55" customHeight="1" x14ac:dyDescent="0.3">
      <c r="A159" s="64"/>
      <c r="B159" s="64"/>
      <c r="C159" s="64"/>
      <c r="D159" s="65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6"/>
      <c r="R159" s="64"/>
      <c r="S159" s="64"/>
      <c r="T159" s="64"/>
      <c r="U159" s="64"/>
    </row>
    <row r="160" spans="1:21" ht="14.55" customHeight="1" x14ac:dyDescent="0.3">
      <c r="A160" s="64"/>
      <c r="B160" s="64"/>
      <c r="C160" s="64"/>
      <c r="D160" s="65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6"/>
      <c r="R160" s="64"/>
      <c r="S160" s="64"/>
      <c r="T160" s="64"/>
      <c r="U160" s="64"/>
    </row>
    <row r="161" spans="1:21" ht="14.55" customHeight="1" x14ac:dyDescent="0.3">
      <c r="A161" s="64"/>
      <c r="B161" s="64"/>
      <c r="C161" s="64"/>
      <c r="D161" s="65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6"/>
      <c r="R161" s="64"/>
      <c r="S161" s="64"/>
      <c r="T161" s="64"/>
      <c r="U161" s="64"/>
    </row>
    <row r="162" spans="1:21" ht="14.55" customHeight="1" x14ac:dyDescent="0.3">
      <c r="A162" s="64"/>
      <c r="B162" s="64"/>
      <c r="C162" s="64"/>
      <c r="D162" s="65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6"/>
      <c r="R162" s="64"/>
      <c r="S162" s="64"/>
      <c r="T162" s="64"/>
      <c r="U162" s="64"/>
    </row>
    <row r="163" spans="1:21" ht="14.55" customHeight="1" x14ac:dyDescent="0.3">
      <c r="A163" s="64"/>
      <c r="B163" s="64"/>
      <c r="C163" s="64"/>
      <c r="D163" s="65"/>
      <c r="E163" s="73"/>
      <c r="F163" s="64"/>
      <c r="G163" s="64"/>
      <c r="H163" s="64"/>
      <c r="I163" s="64"/>
      <c r="J163" s="64"/>
      <c r="L163" s="75"/>
      <c r="M163" s="64"/>
      <c r="N163" s="64"/>
      <c r="O163" s="64"/>
      <c r="P163" s="64"/>
      <c r="Q163" s="66"/>
      <c r="R163" s="64"/>
      <c r="S163" s="64"/>
      <c r="T163" s="64"/>
      <c r="U163" s="64"/>
    </row>
    <row r="164" spans="1:21" ht="14.55" customHeight="1" x14ac:dyDescent="0.3">
      <c r="A164" s="64"/>
      <c r="B164" s="64"/>
      <c r="C164" s="64"/>
      <c r="D164" s="65"/>
      <c r="E164" s="73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6"/>
      <c r="R164" s="64"/>
      <c r="S164" s="64"/>
      <c r="T164" s="64"/>
      <c r="U164" s="64"/>
    </row>
    <row r="165" spans="1:21" ht="14.55" customHeight="1" x14ac:dyDescent="0.3">
      <c r="A165" s="64"/>
      <c r="B165" s="64"/>
      <c r="C165" s="64"/>
      <c r="D165" s="65"/>
      <c r="E165" s="73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6"/>
      <c r="R165" s="64"/>
      <c r="S165" s="64"/>
      <c r="T165" s="64"/>
      <c r="U165" s="64"/>
    </row>
    <row r="166" spans="1:21" ht="14.55" customHeight="1" x14ac:dyDescent="0.3">
      <c r="A166" s="64"/>
      <c r="B166" s="64"/>
      <c r="C166" s="64"/>
      <c r="D166" s="65"/>
      <c r="E166" s="73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6"/>
      <c r="R166" s="64"/>
      <c r="S166" s="64"/>
      <c r="T166" s="64"/>
      <c r="U166" s="64"/>
    </row>
    <row r="167" spans="1:21" ht="14.55" customHeight="1" x14ac:dyDescent="0.3">
      <c r="A167" s="64"/>
      <c r="B167" s="64"/>
      <c r="C167" s="64"/>
      <c r="D167" s="65"/>
      <c r="E167" s="73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6"/>
      <c r="R167" s="64"/>
      <c r="S167" s="64"/>
      <c r="T167" s="64"/>
      <c r="U167" s="64"/>
    </row>
    <row r="168" spans="1:21" ht="14.55" customHeight="1" x14ac:dyDescent="0.3">
      <c r="A168" s="64"/>
      <c r="B168" s="64"/>
      <c r="C168" s="64"/>
      <c r="D168" s="65"/>
      <c r="E168" s="73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6"/>
      <c r="R168" s="64"/>
      <c r="S168" s="64"/>
      <c r="T168" s="64"/>
      <c r="U168" s="64"/>
    </row>
    <row r="169" spans="1:21" ht="14.55" customHeight="1" x14ac:dyDescent="0.3">
      <c r="A169" s="64"/>
      <c r="B169" s="64"/>
      <c r="C169" s="64"/>
      <c r="D169" s="65"/>
      <c r="E169" s="73"/>
      <c r="F169" s="64"/>
      <c r="G169" s="64"/>
      <c r="H169" s="64"/>
      <c r="I169" s="64"/>
      <c r="J169" s="64"/>
      <c r="K169" s="67"/>
      <c r="L169" s="64"/>
      <c r="M169" s="64"/>
      <c r="N169" s="64"/>
      <c r="O169" s="67"/>
      <c r="P169" s="64"/>
      <c r="Q169" s="66"/>
      <c r="R169" s="64"/>
      <c r="S169" s="64"/>
      <c r="T169" s="67"/>
      <c r="U169" s="64"/>
    </row>
    <row r="170" spans="1:21" ht="14.55" customHeight="1" x14ac:dyDescent="0.3">
      <c r="A170" s="64"/>
      <c r="B170" s="64"/>
      <c r="C170" s="64"/>
      <c r="D170" s="65"/>
      <c r="E170" s="73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6"/>
      <c r="R170" s="64"/>
      <c r="S170" s="64"/>
      <c r="T170" s="64"/>
      <c r="U170" s="64"/>
    </row>
    <row r="171" spans="1:21" ht="14.55" customHeight="1" x14ac:dyDescent="0.3">
      <c r="A171" s="64"/>
      <c r="B171" s="64"/>
      <c r="C171" s="64"/>
      <c r="D171" s="65"/>
      <c r="E171" s="73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6"/>
      <c r="R171" s="64"/>
      <c r="S171" s="64"/>
      <c r="T171" s="64"/>
      <c r="U171" s="64"/>
    </row>
    <row r="172" spans="1:21" ht="14.55" customHeight="1" x14ac:dyDescent="0.3">
      <c r="A172" s="64"/>
      <c r="B172" s="64"/>
      <c r="C172" s="64"/>
      <c r="D172" s="65"/>
      <c r="E172" s="73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6"/>
      <c r="R172" s="64"/>
      <c r="S172" s="64"/>
      <c r="T172" s="64"/>
      <c r="U172" s="64"/>
    </row>
    <row r="173" spans="1:21" ht="14.55" customHeight="1" x14ac:dyDescent="0.3">
      <c r="A173" s="64"/>
      <c r="B173" s="64"/>
      <c r="C173" s="64"/>
      <c r="D173" s="65"/>
      <c r="E173" s="73"/>
      <c r="F173" s="64"/>
      <c r="G173" s="64"/>
      <c r="H173" s="64"/>
      <c r="I173" s="64"/>
      <c r="J173" s="64"/>
      <c r="K173" s="67"/>
      <c r="L173" s="64"/>
      <c r="M173" s="64"/>
      <c r="N173" s="64"/>
      <c r="O173" s="64"/>
      <c r="P173" s="64"/>
      <c r="Q173" s="66"/>
      <c r="R173" s="64"/>
      <c r="S173" s="64"/>
      <c r="T173" s="64"/>
      <c r="U173" s="64"/>
    </row>
    <row r="174" spans="1:21" ht="14.55" customHeight="1" x14ac:dyDescent="0.3">
      <c r="A174" s="64"/>
      <c r="B174" s="64"/>
      <c r="C174" s="64"/>
      <c r="D174" s="65"/>
      <c r="E174" s="73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6"/>
      <c r="R174" s="64"/>
      <c r="S174" s="64"/>
      <c r="T174" s="64"/>
      <c r="U174" s="64"/>
    </row>
    <row r="175" spans="1:21" ht="14.55" customHeight="1" x14ac:dyDescent="0.3">
      <c r="A175" s="64"/>
      <c r="B175" s="64"/>
      <c r="C175" s="64"/>
      <c r="D175" s="65"/>
      <c r="E175" s="73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6"/>
      <c r="R175" s="64"/>
      <c r="S175" s="64"/>
      <c r="T175" s="64"/>
      <c r="U175" s="64"/>
    </row>
    <row r="176" spans="1:21" ht="14.55" customHeight="1" x14ac:dyDescent="0.3">
      <c r="A176" s="64"/>
      <c r="B176" s="64"/>
      <c r="C176" s="64"/>
      <c r="D176" s="65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6"/>
      <c r="R176" s="64"/>
      <c r="S176" s="64"/>
      <c r="T176" s="64"/>
      <c r="U176" s="64"/>
    </row>
    <row r="177" spans="1:21" ht="14.55" customHeight="1" x14ac:dyDescent="0.3">
      <c r="A177" s="64"/>
      <c r="B177" s="64"/>
      <c r="C177" s="64"/>
      <c r="D177" s="65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6"/>
      <c r="R177" s="64"/>
      <c r="S177" s="64"/>
      <c r="T177" s="64"/>
      <c r="U177" s="64"/>
    </row>
    <row r="178" spans="1:21" ht="14.55" customHeight="1" x14ac:dyDescent="0.3">
      <c r="A178" s="64"/>
      <c r="B178" s="64"/>
      <c r="C178" s="64"/>
      <c r="D178" s="65"/>
      <c r="E178" s="64"/>
      <c r="F178" s="64"/>
      <c r="G178" s="64"/>
      <c r="H178" s="64"/>
      <c r="I178" s="64"/>
      <c r="J178" s="64"/>
      <c r="K178" s="67"/>
      <c r="L178" s="64"/>
      <c r="M178" s="64"/>
      <c r="N178" s="64"/>
      <c r="O178" s="67"/>
      <c r="P178" s="64"/>
      <c r="Q178" s="66"/>
      <c r="R178" s="64"/>
      <c r="S178" s="64"/>
      <c r="T178" s="64"/>
      <c r="U178" s="64"/>
    </row>
    <row r="179" spans="1:21" ht="14.55" customHeight="1" x14ac:dyDescent="0.3">
      <c r="A179" s="64"/>
      <c r="B179" s="64"/>
      <c r="C179" s="64"/>
      <c r="D179" s="65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6"/>
      <c r="R179" s="64"/>
      <c r="S179" s="64"/>
      <c r="T179" s="64"/>
      <c r="U179" s="64"/>
    </row>
    <row r="180" spans="1:21" ht="14.55" customHeight="1" x14ac:dyDescent="0.3">
      <c r="A180" s="64"/>
      <c r="B180" s="64"/>
      <c r="C180" s="64"/>
      <c r="D180" s="65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6"/>
      <c r="R180" s="64"/>
      <c r="S180" s="64"/>
      <c r="T180" s="64"/>
      <c r="U180" s="64"/>
    </row>
    <row r="181" spans="1:21" ht="14.55" customHeight="1" x14ac:dyDescent="0.3">
      <c r="A181" s="64"/>
      <c r="B181" s="64"/>
      <c r="C181" s="64"/>
      <c r="D181" s="65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6"/>
      <c r="R181" s="64"/>
      <c r="S181" s="64"/>
      <c r="T181" s="64"/>
      <c r="U181" s="64"/>
    </row>
    <row r="182" spans="1:21" ht="14.55" customHeight="1" x14ac:dyDescent="0.3">
      <c r="A182" s="64"/>
      <c r="B182" s="64"/>
      <c r="C182" s="64"/>
      <c r="D182" s="65"/>
      <c r="E182" s="73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6"/>
      <c r="R182" s="64"/>
      <c r="S182" s="64"/>
      <c r="T182" s="64"/>
      <c r="U182" s="64"/>
    </row>
    <row r="183" spans="1:21" ht="14.55" customHeight="1" x14ac:dyDescent="0.3">
      <c r="A183" s="64"/>
      <c r="B183" s="64"/>
      <c r="C183" s="64"/>
      <c r="D183" s="65"/>
      <c r="E183" s="73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6"/>
      <c r="R183" s="64"/>
      <c r="S183" s="64"/>
      <c r="T183" s="64"/>
      <c r="U183" s="64"/>
    </row>
    <row r="184" spans="1:21" ht="14.55" customHeight="1" x14ac:dyDescent="0.3">
      <c r="A184" s="64"/>
      <c r="B184" s="64"/>
      <c r="C184" s="64"/>
      <c r="D184" s="65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6"/>
      <c r="R184" s="64"/>
      <c r="S184" s="64"/>
      <c r="T184" s="64"/>
      <c r="U184" s="64"/>
    </row>
    <row r="185" spans="1:21" ht="14.55" customHeight="1" x14ac:dyDescent="0.3">
      <c r="A185" s="64"/>
      <c r="B185" s="64"/>
      <c r="C185" s="64"/>
      <c r="D185" s="65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6"/>
      <c r="R185" s="64"/>
      <c r="S185" s="64"/>
      <c r="T185" s="64"/>
      <c r="U185" s="64"/>
    </row>
    <row r="186" spans="1:21" ht="14.55" customHeight="1" x14ac:dyDescent="0.3">
      <c r="A186" s="64"/>
      <c r="B186" s="64"/>
      <c r="C186" s="64"/>
      <c r="D186" s="65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6"/>
      <c r="R186" s="64"/>
      <c r="S186" s="64"/>
      <c r="T186" s="64"/>
      <c r="U186" s="64"/>
    </row>
    <row r="187" spans="1:21" ht="14.55" customHeight="1" x14ac:dyDescent="0.3">
      <c r="A187" s="64"/>
      <c r="B187" s="64"/>
      <c r="C187" s="64"/>
      <c r="D187" s="65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6"/>
      <c r="R187" s="64"/>
      <c r="S187" s="64"/>
      <c r="T187" s="64"/>
      <c r="U187" s="64"/>
    </row>
    <row r="188" spans="1:21" ht="14.55" customHeight="1" x14ac:dyDescent="0.3">
      <c r="A188" s="64"/>
      <c r="B188" s="64"/>
      <c r="C188" s="64"/>
      <c r="D188" s="65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6"/>
      <c r="R188" s="64"/>
      <c r="S188" s="64"/>
      <c r="T188" s="64"/>
      <c r="U188" s="64"/>
    </row>
    <row r="189" spans="1:21" ht="14.55" customHeight="1" x14ac:dyDescent="0.3">
      <c r="A189" s="64"/>
      <c r="B189" s="64"/>
      <c r="C189" s="64"/>
      <c r="D189" s="65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6"/>
      <c r="R189" s="64"/>
      <c r="S189" s="64"/>
      <c r="T189" s="64"/>
      <c r="U189" s="64"/>
    </row>
    <row r="190" spans="1:21" ht="14.55" customHeight="1" x14ac:dyDescent="0.3">
      <c r="Q190" s="76"/>
    </row>
    <row r="191" spans="1:21" s="77" customFormat="1" ht="14.55" customHeight="1" x14ac:dyDescent="0.3">
      <c r="D191" s="78"/>
      <c r="Q191" s="79"/>
    </row>
    <row r="192" spans="1:21" s="25" customFormat="1" ht="14.55" customHeight="1" x14ac:dyDescent="0.3">
      <c r="A192" s="80"/>
      <c r="D192" s="81"/>
      <c r="E192" s="82"/>
      <c r="K192" s="74"/>
      <c r="O192" s="74"/>
      <c r="Q192" s="76"/>
    </row>
    <row r="193" spans="1:21" s="25" customFormat="1" ht="14.55" customHeight="1" x14ac:dyDescent="0.3">
      <c r="D193" s="81"/>
      <c r="Q193" s="76"/>
    </row>
    <row r="194" spans="1:21" s="25" customFormat="1" ht="14.55" customHeight="1" x14ac:dyDescent="0.3">
      <c r="D194" s="81"/>
      <c r="Q194" s="76"/>
    </row>
    <row r="195" spans="1:21" s="25" customFormat="1" ht="14.55" customHeight="1" x14ac:dyDescent="0.3">
      <c r="A195" s="80"/>
      <c r="D195" s="83"/>
      <c r="K195" s="80"/>
      <c r="O195" s="80"/>
      <c r="Q195" s="76"/>
    </row>
    <row r="196" spans="1:21" ht="14.55" customHeight="1" x14ac:dyDescent="0.3">
      <c r="Q196" s="76"/>
    </row>
    <row r="197" spans="1:21" ht="14.55" customHeight="1" x14ac:dyDescent="0.3">
      <c r="Q197" s="76"/>
    </row>
    <row r="198" spans="1:21" ht="14.55" customHeight="1" x14ac:dyDescent="0.3">
      <c r="Q198" s="76"/>
    </row>
    <row r="199" spans="1:21" ht="14.55" customHeight="1" x14ac:dyDescent="0.3">
      <c r="Q199" s="76"/>
    </row>
    <row r="200" spans="1:21" ht="14.55" customHeight="1" x14ac:dyDescent="0.3">
      <c r="Q200" s="76"/>
    </row>
    <row r="201" spans="1:21" ht="14.55" customHeight="1" x14ac:dyDescent="0.3">
      <c r="Q201" s="76"/>
    </row>
    <row r="202" spans="1:21" ht="14.55" customHeight="1" x14ac:dyDescent="0.3">
      <c r="Q202" s="76"/>
    </row>
    <row r="203" spans="1:21" ht="14.55" customHeight="1" x14ac:dyDescent="0.3">
      <c r="Q203" s="76"/>
    </row>
    <row r="204" spans="1:21" ht="14.55" customHeight="1" x14ac:dyDescent="0.3">
      <c r="Q204" s="76"/>
    </row>
    <row r="205" spans="1:21" ht="14.55" customHeight="1" x14ac:dyDescent="0.3">
      <c r="Q205" s="76"/>
    </row>
    <row r="206" spans="1:21" s="25" customFormat="1" ht="14.55" customHeight="1" x14ac:dyDescent="0.3">
      <c r="D206" s="81"/>
      <c r="Q206" s="76"/>
    </row>
    <row r="207" spans="1:21" s="25" customFormat="1" ht="14.55" customHeight="1" x14ac:dyDescent="0.3">
      <c r="A207" s="74"/>
      <c r="B207" s="71"/>
      <c r="C207" s="71"/>
      <c r="D207" s="84"/>
      <c r="E207" s="73"/>
      <c r="F207" s="71"/>
      <c r="G207" s="71"/>
      <c r="H207" s="71"/>
      <c r="I207" s="71"/>
      <c r="J207" s="71"/>
      <c r="K207" s="74"/>
      <c r="L207" s="71"/>
      <c r="M207" s="74"/>
      <c r="N207" s="71"/>
      <c r="O207" s="74"/>
      <c r="P207" s="71"/>
      <c r="Q207" s="66"/>
      <c r="R207" s="71"/>
      <c r="S207" s="71"/>
      <c r="T207" s="71"/>
      <c r="U207" s="71"/>
    </row>
    <row r="208" spans="1:21" s="25" customFormat="1" ht="14.55" customHeight="1" x14ac:dyDescent="0.3">
      <c r="A208" s="71"/>
      <c r="B208" s="71"/>
      <c r="C208" s="71"/>
      <c r="D208" s="84"/>
      <c r="E208" s="71"/>
      <c r="F208" s="71"/>
      <c r="G208" s="71"/>
      <c r="H208" s="71"/>
      <c r="I208" s="71"/>
      <c r="J208" s="71"/>
      <c r="K208" s="74"/>
      <c r="L208" s="71"/>
      <c r="M208" s="71"/>
      <c r="N208" s="71"/>
      <c r="O208" s="74"/>
      <c r="P208" s="71"/>
      <c r="Q208" s="66"/>
      <c r="R208" s="71"/>
      <c r="S208" s="71"/>
      <c r="T208" s="71"/>
      <c r="U208" s="71"/>
    </row>
    <row r="209" spans="1:21" s="25" customFormat="1" ht="14.55" customHeight="1" x14ac:dyDescent="0.3">
      <c r="D209" s="81"/>
      <c r="Q209" s="76"/>
    </row>
    <row r="210" spans="1:21" s="25" customFormat="1" ht="14.55" customHeight="1" x14ac:dyDescent="0.3">
      <c r="D210" s="81"/>
      <c r="Q210" s="76"/>
    </row>
    <row r="211" spans="1:21" s="25" customFormat="1" ht="14.55" customHeight="1" x14ac:dyDescent="0.3">
      <c r="D211" s="81"/>
      <c r="Q211" s="76"/>
    </row>
    <row r="212" spans="1:21" s="25" customFormat="1" ht="14.55" customHeight="1" x14ac:dyDescent="0.3">
      <c r="D212" s="81"/>
      <c r="Q212" s="76"/>
    </row>
    <row r="213" spans="1:21" s="25" customFormat="1" ht="14.55" customHeight="1" x14ac:dyDescent="0.3">
      <c r="A213" s="74"/>
      <c r="B213" s="71"/>
      <c r="C213" s="71"/>
      <c r="D213" s="84"/>
      <c r="E213" s="71"/>
      <c r="F213" s="71"/>
      <c r="G213" s="71"/>
      <c r="H213" s="71"/>
      <c r="I213" s="71"/>
      <c r="J213" s="71"/>
      <c r="K213" s="74"/>
      <c r="L213" s="71"/>
      <c r="M213" s="71"/>
      <c r="N213" s="71"/>
      <c r="O213" s="74"/>
      <c r="P213" s="71"/>
      <c r="Q213" s="66"/>
      <c r="R213" s="71"/>
      <c r="S213" s="71"/>
      <c r="T213" s="71"/>
      <c r="U213" s="71"/>
    </row>
    <row r="214" spans="1:21" s="25" customFormat="1" ht="14.55" customHeight="1" x14ac:dyDescent="0.3">
      <c r="A214" s="74"/>
      <c r="B214" s="71"/>
      <c r="C214" s="71"/>
      <c r="D214" s="84"/>
      <c r="E214" s="71"/>
      <c r="F214" s="71"/>
      <c r="G214" s="71"/>
      <c r="H214" s="71"/>
      <c r="I214" s="71"/>
      <c r="J214" s="71"/>
      <c r="K214" s="74"/>
      <c r="L214" s="71"/>
      <c r="M214" s="71"/>
      <c r="N214" s="71"/>
      <c r="O214" s="74"/>
      <c r="P214" s="71"/>
      <c r="Q214" s="66"/>
      <c r="R214" s="71"/>
      <c r="S214" s="71"/>
      <c r="T214" s="71"/>
      <c r="U214" s="71"/>
    </row>
    <row r="215" spans="1:21" s="25" customFormat="1" ht="14.55" customHeight="1" x14ac:dyDescent="0.3">
      <c r="D215" s="81"/>
      <c r="Q215" s="76"/>
    </row>
    <row r="216" spans="1:21" s="25" customFormat="1" ht="14.55" customHeight="1" x14ac:dyDescent="0.3">
      <c r="D216" s="81"/>
      <c r="Q216" s="76"/>
    </row>
    <row r="217" spans="1:21" s="25" customFormat="1" ht="14.55" customHeight="1" x14ac:dyDescent="0.3">
      <c r="A217" s="74"/>
      <c r="B217" s="71"/>
      <c r="C217" s="71"/>
      <c r="D217" s="84"/>
      <c r="E217" s="71"/>
      <c r="F217" s="71"/>
      <c r="G217" s="71"/>
      <c r="H217" s="71"/>
      <c r="I217" s="71"/>
      <c r="J217" s="71"/>
      <c r="K217" s="74"/>
      <c r="L217" s="71"/>
      <c r="M217" s="71"/>
      <c r="N217" s="71"/>
      <c r="O217" s="74"/>
      <c r="P217" s="71"/>
      <c r="Q217" s="66"/>
      <c r="R217" s="71"/>
      <c r="S217" s="71"/>
      <c r="T217" s="71"/>
      <c r="U217" s="71"/>
    </row>
    <row r="218" spans="1:21" s="25" customFormat="1" ht="14.55" customHeight="1" x14ac:dyDescent="0.3">
      <c r="D218" s="81"/>
      <c r="Q218" s="76"/>
    </row>
    <row r="219" spans="1:21" s="25" customFormat="1" ht="14.55" customHeight="1" x14ac:dyDescent="0.3">
      <c r="A219" s="71"/>
      <c r="B219" s="71"/>
      <c r="C219" s="71"/>
      <c r="D219" s="84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66"/>
      <c r="R219" s="71"/>
      <c r="S219" s="71"/>
      <c r="T219" s="71"/>
      <c r="U219" s="71"/>
    </row>
    <row r="220" spans="1:21" s="25" customFormat="1" ht="14.55" customHeight="1" x14ac:dyDescent="0.3">
      <c r="A220" s="71"/>
      <c r="B220" s="71"/>
      <c r="C220" s="71"/>
      <c r="D220" s="84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66"/>
      <c r="R220" s="71"/>
      <c r="S220" s="71"/>
      <c r="T220" s="71"/>
      <c r="U220" s="71"/>
    </row>
    <row r="221" spans="1:21" s="25" customFormat="1" ht="14.55" customHeight="1" x14ac:dyDescent="0.3">
      <c r="D221" s="81"/>
      <c r="Q221" s="76"/>
    </row>
    <row r="222" spans="1:21" ht="14.55" customHeight="1" x14ac:dyDescent="0.3">
      <c r="Q222" s="76"/>
    </row>
    <row r="223" spans="1:21" ht="14.55" customHeight="1" x14ac:dyDescent="0.3">
      <c r="Q223" s="76"/>
    </row>
    <row r="224" spans="1:21" ht="14.55" customHeight="1" x14ac:dyDescent="0.3">
      <c r="Q224" s="76"/>
    </row>
    <row r="225" spans="1:21" ht="14.55" customHeight="1" x14ac:dyDescent="0.3">
      <c r="Q225" s="76"/>
    </row>
    <row r="226" spans="1:21" ht="14.55" customHeight="1" x14ac:dyDescent="0.3">
      <c r="Q226" s="76"/>
    </row>
    <row r="227" spans="1:21" ht="14.55" customHeight="1" x14ac:dyDescent="0.3">
      <c r="Q227" s="76"/>
    </row>
    <row r="228" spans="1:21" ht="14.55" customHeight="1" x14ac:dyDescent="0.3">
      <c r="A228" s="85"/>
      <c r="B228" s="86"/>
      <c r="C228" s="86"/>
      <c r="D228" s="87"/>
      <c r="E228" s="86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6"/>
      <c r="R228" s="64"/>
      <c r="S228" s="64"/>
      <c r="T228" s="64"/>
      <c r="U228" s="64"/>
    </row>
    <row r="229" spans="1:21" ht="14.55" customHeight="1" x14ac:dyDescent="0.3">
      <c r="A229" s="69"/>
      <c r="B229" s="64"/>
      <c r="C229" s="64"/>
      <c r="D229" s="88"/>
      <c r="E229" s="64"/>
      <c r="F229" s="64"/>
      <c r="G229" s="64"/>
      <c r="H229" s="64"/>
      <c r="I229" s="64"/>
      <c r="J229" s="64"/>
      <c r="K229" s="69"/>
      <c r="L229" s="64"/>
      <c r="M229" s="64"/>
      <c r="N229" s="64"/>
      <c r="O229" s="69"/>
      <c r="P229" s="64"/>
      <c r="Q229" s="66"/>
      <c r="R229" s="64"/>
      <c r="S229" s="64"/>
      <c r="T229" s="64"/>
      <c r="U229" s="64"/>
    </row>
    <row r="230" spans="1:21" ht="14.55" customHeight="1" x14ac:dyDescent="0.3">
      <c r="Q230" s="76"/>
    </row>
    <row r="231" spans="1:21" ht="14.55" customHeight="1" x14ac:dyDescent="0.3">
      <c r="Q231" s="76"/>
    </row>
    <row r="232" spans="1:21" ht="14.55" customHeight="1" x14ac:dyDescent="0.3">
      <c r="A232" s="89"/>
      <c r="B232" s="90"/>
      <c r="C232" s="90"/>
      <c r="D232" s="91"/>
      <c r="E232" s="90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6"/>
      <c r="R232" s="64"/>
      <c r="S232" s="64"/>
      <c r="T232" s="64"/>
      <c r="U232" s="64"/>
    </row>
    <row r="233" spans="1:21" ht="14.55" customHeight="1" x14ac:dyDescent="0.3">
      <c r="Q233" s="76"/>
    </row>
    <row r="234" spans="1:21" ht="14.55" customHeight="1" x14ac:dyDescent="0.3">
      <c r="A234" s="92"/>
      <c r="B234" s="90"/>
      <c r="C234" s="90"/>
      <c r="D234" s="91"/>
      <c r="E234" s="90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6"/>
      <c r="R234" s="64"/>
      <c r="S234" s="64"/>
      <c r="T234" s="64"/>
      <c r="U234" s="64"/>
    </row>
    <row r="235" spans="1:21" ht="14.55" customHeight="1" x14ac:dyDescent="0.3">
      <c r="Q235" s="76"/>
    </row>
    <row r="236" spans="1:21" ht="14.55" customHeight="1" x14ac:dyDescent="0.3">
      <c r="A236" s="69"/>
      <c r="B236" s="64"/>
      <c r="C236" s="64"/>
      <c r="D236" s="88"/>
      <c r="E236" s="64"/>
      <c r="F236" s="64"/>
      <c r="G236" s="64"/>
      <c r="H236" s="64"/>
      <c r="I236" s="64"/>
      <c r="J236" s="64"/>
      <c r="K236" s="69"/>
      <c r="L236" s="64"/>
      <c r="M236" s="64"/>
      <c r="N236" s="64"/>
      <c r="O236" s="69"/>
      <c r="P236" s="64"/>
      <c r="Q236" s="66"/>
      <c r="R236" s="64"/>
      <c r="S236" s="64"/>
      <c r="T236" s="64"/>
      <c r="U236" s="64"/>
    </row>
    <row r="237" spans="1:21" ht="14.55" customHeight="1" x14ac:dyDescent="0.3">
      <c r="A237" s="92"/>
      <c r="B237" s="90"/>
      <c r="C237" s="90"/>
      <c r="D237" s="91"/>
      <c r="E237" s="93"/>
      <c r="F237" s="90"/>
      <c r="G237" s="90"/>
      <c r="H237" s="90"/>
      <c r="I237" s="90"/>
      <c r="J237" s="90"/>
      <c r="K237" s="90"/>
      <c r="L237" s="90"/>
      <c r="M237" s="92"/>
      <c r="N237" s="64"/>
      <c r="O237" s="64"/>
      <c r="P237" s="64"/>
      <c r="Q237" s="66"/>
      <c r="R237" s="64"/>
      <c r="S237" s="64"/>
      <c r="T237" s="64"/>
      <c r="U237" s="64"/>
    </row>
    <row r="238" spans="1:21" ht="14.55" customHeight="1" x14ac:dyDescent="0.3">
      <c r="A238" s="64"/>
      <c r="B238" s="64"/>
      <c r="C238" s="64"/>
      <c r="D238" s="65"/>
      <c r="E238" s="64"/>
      <c r="F238" s="64"/>
      <c r="G238" s="64"/>
      <c r="H238" s="64"/>
      <c r="I238" s="64"/>
      <c r="J238" s="64"/>
      <c r="K238" s="69"/>
      <c r="L238" s="64"/>
      <c r="M238" s="69"/>
      <c r="N238" s="64"/>
      <c r="O238" s="69"/>
      <c r="P238" s="64"/>
      <c r="Q238" s="66"/>
      <c r="R238" s="64"/>
      <c r="S238" s="64"/>
      <c r="T238" s="64"/>
      <c r="U238" s="64"/>
    </row>
    <row r="239" spans="1:21" ht="14.55" customHeight="1" x14ac:dyDescent="0.3">
      <c r="A239" s="90"/>
      <c r="B239" s="90"/>
      <c r="C239" s="90"/>
      <c r="D239" s="94"/>
      <c r="E239" s="90"/>
      <c r="F239" s="90"/>
      <c r="G239" s="90"/>
      <c r="H239" s="90"/>
      <c r="I239" s="90"/>
      <c r="J239" s="90"/>
      <c r="K239" s="90"/>
      <c r="L239" s="90"/>
      <c r="M239" s="92"/>
      <c r="N239" s="64"/>
      <c r="O239" s="64"/>
      <c r="P239" s="64"/>
      <c r="Q239" s="95"/>
      <c r="R239" s="64"/>
      <c r="S239" s="64"/>
      <c r="T239" s="64"/>
      <c r="U239" s="64"/>
    </row>
    <row r="240" spans="1:21" ht="14.55" customHeight="1" x14ac:dyDescent="0.3">
      <c r="A240" s="90"/>
      <c r="B240" s="90"/>
      <c r="C240" s="90"/>
      <c r="D240" s="94"/>
      <c r="E240" s="90"/>
      <c r="F240" s="90"/>
      <c r="G240" s="90"/>
      <c r="H240" s="90"/>
      <c r="I240" s="90"/>
      <c r="J240" s="90"/>
      <c r="K240" s="90"/>
      <c r="L240" s="90"/>
      <c r="M240" s="92"/>
      <c r="N240" s="64"/>
      <c r="O240" s="64"/>
      <c r="P240" s="64"/>
      <c r="Q240" s="95"/>
      <c r="R240" s="64"/>
      <c r="S240" s="64"/>
      <c r="T240" s="64"/>
      <c r="U240" s="64"/>
    </row>
    <row r="241" spans="1:21" ht="14.55" customHeight="1" x14ac:dyDescent="0.3">
      <c r="A241" s="90"/>
      <c r="B241" s="90"/>
      <c r="C241" s="90"/>
      <c r="D241" s="94"/>
      <c r="E241" s="90"/>
      <c r="F241" s="90"/>
      <c r="G241" s="90"/>
      <c r="H241" s="90"/>
      <c r="I241" s="90"/>
      <c r="J241" s="90"/>
      <c r="K241" s="90"/>
      <c r="L241" s="90"/>
      <c r="M241" s="92"/>
      <c r="N241" s="64"/>
      <c r="O241" s="64"/>
      <c r="P241" s="64"/>
      <c r="Q241" s="95"/>
      <c r="R241" s="64"/>
      <c r="S241" s="64"/>
      <c r="T241" s="64"/>
      <c r="U241" s="64"/>
    </row>
    <row r="242" spans="1:21" ht="14.55" customHeight="1" x14ac:dyDescent="0.3">
      <c r="A242" s="90"/>
      <c r="B242" s="90"/>
      <c r="C242" s="90"/>
      <c r="D242" s="94"/>
      <c r="E242" s="90"/>
      <c r="F242" s="90"/>
      <c r="G242" s="90"/>
      <c r="H242" s="90"/>
      <c r="I242" s="90"/>
      <c r="J242" s="90"/>
      <c r="K242" s="90"/>
      <c r="L242" s="90"/>
      <c r="M242" s="92"/>
      <c r="N242" s="64"/>
      <c r="O242" s="64"/>
      <c r="P242" s="64"/>
      <c r="Q242" s="95"/>
      <c r="R242" s="64"/>
      <c r="S242" s="64"/>
      <c r="T242" s="64"/>
      <c r="U242" s="64"/>
    </row>
    <row r="243" spans="1:21" ht="14.55" customHeight="1" x14ac:dyDescent="0.3">
      <c r="A243" s="96"/>
      <c r="B243" s="64"/>
      <c r="C243" s="64"/>
      <c r="D243" s="88"/>
      <c r="E243" s="72"/>
      <c r="F243" s="64"/>
      <c r="G243" s="64"/>
      <c r="H243" s="64"/>
      <c r="I243" s="64"/>
      <c r="J243" s="64"/>
      <c r="K243" s="64"/>
      <c r="L243" s="64"/>
      <c r="M243" s="69"/>
      <c r="N243" s="64"/>
      <c r="O243" s="64"/>
      <c r="P243" s="64"/>
      <c r="Q243" s="95"/>
      <c r="R243" s="64"/>
      <c r="S243" s="64"/>
      <c r="T243" s="64"/>
      <c r="U243" s="64"/>
    </row>
    <row r="244" spans="1:21" ht="14.55" customHeight="1" x14ac:dyDescent="0.3">
      <c r="A244" s="64"/>
      <c r="B244" s="64"/>
      <c r="C244" s="64"/>
      <c r="D244" s="65"/>
      <c r="E244" s="64"/>
      <c r="F244" s="64"/>
      <c r="G244" s="64"/>
      <c r="H244" s="64"/>
      <c r="I244" s="64"/>
      <c r="J244" s="64"/>
      <c r="K244" s="69"/>
      <c r="L244" s="64"/>
      <c r="M244" s="69"/>
      <c r="N244" s="64"/>
      <c r="O244" s="69"/>
      <c r="P244" s="64"/>
      <c r="Q244" s="95"/>
      <c r="R244" s="64"/>
      <c r="S244" s="64"/>
      <c r="T244" s="64"/>
      <c r="U244" s="64"/>
    </row>
    <row r="245" spans="1:21" ht="14.55" customHeight="1" x14ac:dyDescent="0.3">
      <c r="A245" s="64"/>
      <c r="B245" s="64"/>
      <c r="C245" s="64"/>
      <c r="D245" s="65"/>
      <c r="E245" s="64"/>
      <c r="F245" s="64"/>
      <c r="G245" s="64"/>
      <c r="H245" s="64"/>
      <c r="I245" s="64"/>
      <c r="J245" s="64"/>
      <c r="K245" s="64"/>
      <c r="L245" s="64"/>
      <c r="M245" s="69"/>
      <c r="N245" s="64"/>
      <c r="O245" s="64"/>
      <c r="P245" s="64"/>
      <c r="Q245" s="95"/>
      <c r="R245" s="64"/>
      <c r="S245" s="64"/>
      <c r="T245" s="64"/>
      <c r="U245" s="64"/>
    </row>
    <row r="246" spans="1:21" ht="14.55" customHeight="1" x14ac:dyDescent="0.3">
      <c r="A246" s="64"/>
      <c r="B246" s="64"/>
      <c r="C246" s="64"/>
      <c r="D246" s="65"/>
      <c r="E246" s="64"/>
      <c r="F246" s="64"/>
      <c r="G246" s="64"/>
      <c r="H246" s="64"/>
      <c r="I246" s="64"/>
      <c r="J246" s="64"/>
      <c r="K246" s="64"/>
      <c r="L246" s="64"/>
      <c r="M246" s="69"/>
      <c r="N246" s="64"/>
      <c r="O246" s="64"/>
      <c r="P246" s="64"/>
      <c r="Q246" s="95"/>
      <c r="R246" s="64"/>
      <c r="S246" s="64"/>
      <c r="T246" s="64"/>
      <c r="U246" s="64"/>
    </row>
    <row r="247" spans="1:21" ht="14.55" customHeight="1" x14ac:dyDescent="0.3">
      <c r="A247" s="64"/>
      <c r="B247" s="64"/>
      <c r="C247" s="64"/>
      <c r="D247" s="65"/>
      <c r="E247" s="64"/>
      <c r="F247" s="64"/>
      <c r="G247" s="64"/>
      <c r="H247" s="64"/>
      <c r="I247" s="64"/>
      <c r="J247" s="64"/>
      <c r="K247" s="64"/>
      <c r="L247" s="64"/>
      <c r="M247" s="69"/>
      <c r="N247" s="64"/>
      <c r="O247" s="64"/>
      <c r="P247" s="64"/>
      <c r="Q247" s="95"/>
      <c r="R247" s="64"/>
      <c r="S247" s="64"/>
      <c r="T247" s="64"/>
      <c r="U247" s="64"/>
    </row>
    <row r="252" spans="1:21" ht="14.55" customHeight="1" x14ac:dyDescent="0.3">
      <c r="A252" s="92"/>
      <c r="B252" s="90"/>
      <c r="C252" s="90"/>
      <c r="D252" s="91"/>
      <c r="E252" s="90"/>
      <c r="F252" s="90"/>
      <c r="G252" s="90"/>
      <c r="H252" s="90"/>
      <c r="I252" s="90"/>
      <c r="J252" s="90"/>
      <c r="K252" s="92"/>
      <c r="L252" s="90"/>
      <c r="M252" s="90"/>
      <c r="N252" s="90"/>
      <c r="O252" s="92"/>
      <c r="P252" s="90"/>
      <c r="Q252" s="97"/>
      <c r="R252" s="90"/>
      <c r="S252" s="90"/>
      <c r="T252" s="90"/>
      <c r="U252" s="90"/>
    </row>
    <row r="254" spans="1:21" ht="14.55" customHeight="1" x14ac:dyDescent="0.3">
      <c r="A254" s="69"/>
      <c r="B254" s="64"/>
      <c r="C254" s="64"/>
      <c r="D254" s="88"/>
      <c r="E254" s="72"/>
      <c r="F254" s="64"/>
      <c r="G254" s="64"/>
      <c r="H254" s="64"/>
      <c r="I254" s="64"/>
      <c r="J254" s="64"/>
      <c r="K254" s="69"/>
      <c r="L254" s="64"/>
      <c r="M254" s="64"/>
      <c r="N254" s="64"/>
      <c r="O254" s="69"/>
      <c r="P254" s="64"/>
      <c r="Q254" s="95"/>
      <c r="R254" s="64"/>
      <c r="S254" s="64"/>
      <c r="T254" s="64"/>
      <c r="U254" s="64"/>
    </row>
    <row r="256" spans="1:21" ht="14.55" customHeight="1" x14ac:dyDescent="0.3">
      <c r="A256" s="69"/>
      <c r="B256" s="64"/>
      <c r="C256" s="64"/>
      <c r="D256" s="88"/>
      <c r="E256" s="72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95"/>
      <c r="R256" s="64"/>
      <c r="S256" s="64"/>
      <c r="T256" s="64"/>
      <c r="U256" s="64"/>
    </row>
    <row r="260" spans="1:21" ht="14.55" customHeight="1" x14ac:dyDescent="0.3">
      <c r="A260" s="69"/>
      <c r="B260" s="64"/>
      <c r="C260" s="64"/>
      <c r="D260" s="88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95"/>
      <c r="R260" s="64"/>
      <c r="S260" s="64"/>
      <c r="T260" s="64"/>
      <c r="U260" s="64"/>
    </row>
    <row r="265" spans="1:21" ht="14.55" customHeight="1" x14ac:dyDescent="0.3">
      <c r="A265" s="69"/>
      <c r="B265" s="64"/>
      <c r="C265" s="64"/>
      <c r="D265" s="88"/>
      <c r="E265" s="64"/>
      <c r="F265" s="64"/>
      <c r="G265" s="64"/>
      <c r="H265" s="64"/>
      <c r="I265" s="64"/>
      <c r="J265" s="64"/>
      <c r="K265" s="69"/>
      <c r="L265" s="64"/>
      <c r="M265" s="64"/>
      <c r="N265" s="64"/>
      <c r="O265" s="69"/>
      <c r="P265" s="64"/>
      <c r="Q265" s="95"/>
      <c r="R265" s="64"/>
      <c r="S265" s="64"/>
      <c r="T265" s="64"/>
      <c r="U265" s="64"/>
    </row>
    <row r="267" spans="1:21" ht="14.55" customHeight="1" x14ac:dyDescent="0.3">
      <c r="A267" s="69"/>
      <c r="B267" s="64"/>
      <c r="C267" s="64"/>
      <c r="D267" s="88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95"/>
      <c r="R267" s="64"/>
      <c r="S267" s="64"/>
      <c r="T267" s="64"/>
      <c r="U267" s="64"/>
    </row>
    <row r="273" spans="1:21" ht="14.55" customHeight="1" x14ac:dyDescent="0.3">
      <c r="A273" s="64"/>
      <c r="B273" s="64"/>
      <c r="C273" s="64"/>
      <c r="D273" s="65"/>
      <c r="E273" s="72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95"/>
      <c r="R273" s="64"/>
      <c r="S273" s="64"/>
      <c r="T273" s="64"/>
      <c r="U273" s="64"/>
    </row>
    <row r="274" spans="1:21" ht="14.55" customHeight="1" x14ac:dyDescent="0.3">
      <c r="A274" s="64"/>
      <c r="B274" s="64"/>
      <c r="C274" s="64"/>
      <c r="D274" s="65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95"/>
      <c r="R274" s="64"/>
      <c r="S274" s="64"/>
      <c r="T274" s="64"/>
      <c r="U274" s="64"/>
    </row>
    <row r="277" spans="1:21" ht="14.55" customHeight="1" x14ac:dyDescent="0.3">
      <c r="A277" s="64"/>
      <c r="B277" s="64"/>
      <c r="C277" s="64"/>
      <c r="D277" s="65"/>
      <c r="E277" s="72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95"/>
      <c r="R277" s="64"/>
      <c r="S277" s="64"/>
      <c r="T277" s="64"/>
      <c r="U277" s="64"/>
    </row>
    <row r="278" spans="1:21" ht="14.55" customHeight="1" x14ac:dyDescent="0.3">
      <c r="A278" s="90"/>
      <c r="B278" s="90"/>
      <c r="C278" s="90"/>
      <c r="D278" s="9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95"/>
      <c r="R278" s="64"/>
      <c r="S278" s="64"/>
      <c r="T278" s="64"/>
      <c r="U278" s="64"/>
    </row>
    <row r="280" spans="1:21" ht="14.55" customHeight="1" x14ac:dyDescent="0.3">
      <c r="A280" s="64"/>
      <c r="B280" s="64"/>
      <c r="C280" s="64"/>
      <c r="D280" s="65"/>
      <c r="E280" s="72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95"/>
      <c r="R280" s="64"/>
      <c r="S280" s="64"/>
      <c r="T280" s="64"/>
      <c r="U280" s="64"/>
    </row>
    <row r="283" spans="1:21" ht="14.55" customHeight="1" x14ac:dyDescent="0.3">
      <c r="A283" s="64"/>
      <c r="B283" s="64"/>
      <c r="C283" s="64"/>
      <c r="D283" s="65"/>
      <c r="E283" s="72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95"/>
      <c r="R283" s="64"/>
      <c r="S283" s="64"/>
      <c r="T283" s="64"/>
      <c r="U283" s="64"/>
    </row>
    <row r="284" spans="1:21" ht="14.55" customHeight="1" x14ac:dyDescent="0.3">
      <c r="A284" s="64"/>
      <c r="B284" s="64"/>
      <c r="C284" s="64"/>
      <c r="D284" s="65"/>
      <c r="E284" s="72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95"/>
      <c r="R284" s="64"/>
      <c r="S284" s="64"/>
      <c r="T284" s="64"/>
      <c r="U284" s="64"/>
    </row>
    <row r="285" spans="1:21" ht="14.55" customHeight="1" x14ac:dyDescent="0.3">
      <c r="A285" s="90"/>
      <c r="B285" s="90"/>
      <c r="C285" s="90"/>
      <c r="D285" s="9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95"/>
      <c r="R285" s="64"/>
      <c r="S285" s="64"/>
      <c r="T285" s="64"/>
      <c r="U285" s="64"/>
    </row>
    <row r="286" spans="1:21" ht="14.55" customHeight="1" x14ac:dyDescent="0.3">
      <c r="A286" s="90"/>
      <c r="B286" s="90"/>
      <c r="C286" s="90"/>
      <c r="D286" s="9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95"/>
      <c r="R286" s="64"/>
      <c r="S286" s="64"/>
      <c r="T286" s="64"/>
      <c r="U286" s="64"/>
    </row>
    <row r="289" spans="1:21" ht="14.55" customHeight="1" x14ac:dyDescent="0.3">
      <c r="A289" s="64"/>
      <c r="B289" s="64"/>
      <c r="C289" s="64"/>
      <c r="D289" s="65"/>
      <c r="E289" s="72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95"/>
      <c r="R289" s="64"/>
      <c r="S289" s="64"/>
      <c r="T289" s="64"/>
      <c r="U289" s="64"/>
    </row>
    <row r="292" spans="1:21" ht="14.55" customHeight="1" x14ac:dyDescent="0.3">
      <c r="A292" s="64"/>
      <c r="B292" s="64"/>
      <c r="C292" s="64"/>
      <c r="D292" s="65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95"/>
      <c r="R292" s="64"/>
      <c r="S292" s="64"/>
      <c r="T292" s="64"/>
      <c r="U292" s="64"/>
    </row>
    <row r="293" spans="1:21" ht="14.55" customHeight="1" x14ac:dyDescent="0.3">
      <c r="A293" s="64"/>
      <c r="B293" s="64"/>
      <c r="C293" s="64"/>
      <c r="D293" s="65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95"/>
      <c r="R293" s="64"/>
      <c r="S293" s="64"/>
      <c r="T293" s="64"/>
      <c r="U293" s="64"/>
    </row>
    <row r="303" spans="1:21" ht="14.55" customHeight="1" x14ac:dyDescent="0.3">
      <c r="A303" s="64"/>
      <c r="B303" s="64"/>
      <c r="C303" s="64"/>
      <c r="D303" s="65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95"/>
      <c r="R303" s="64"/>
      <c r="S303" s="64"/>
      <c r="T303" s="64"/>
      <c r="U303" s="64"/>
    </row>
    <row r="304" spans="1:21" ht="14.55" customHeight="1" x14ac:dyDescent="0.3">
      <c r="A304" s="64"/>
      <c r="B304" s="64"/>
      <c r="C304" s="64"/>
      <c r="D304" s="65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95"/>
      <c r="R304" s="64"/>
      <c r="S304" s="64"/>
      <c r="T304" s="64"/>
      <c r="U304" s="64"/>
    </row>
    <row r="305" spans="1:21" ht="14.55" customHeight="1" x14ac:dyDescent="0.3">
      <c r="A305" s="64"/>
      <c r="B305" s="64"/>
      <c r="C305" s="64"/>
      <c r="D305" s="65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95"/>
      <c r="R305" s="64"/>
      <c r="S305" s="64"/>
      <c r="T305" s="64"/>
      <c r="U305" s="64"/>
    </row>
    <row r="306" spans="1:21" ht="14.55" customHeight="1" x14ac:dyDescent="0.3">
      <c r="A306" s="64"/>
      <c r="B306" s="64"/>
      <c r="C306" s="64"/>
      <c r="D306" s="65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95"/>
      <c r="R306" s="64"/>
      <c r="S306" s="64"/>
      <c r="T306" s="64"/>
      <c r="U306" s="64"/>
    </row>
    <row r="307" spans="1:21" ht="14.55" customHeight="1" x14ac:dyDescent="0.3">
      <c r="A307" s="64"/>
      <c r="B307" s="64"/>
      <c r="C307" s="64"/>
      <c r="D307" s="65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95"/>
      <c r="R307" s="64"/>
      <c r="S307" s="64"/>
      <c r="T307" s="64"/>
      <c r="U307" s="64"/>
    </row>
  </sheetData>
  <mergeCells count="7">
    <mergeCell ref="A6:IV6"/>
    <mergeCell ref="B1:C2"/>
    <mergeCell ref="F1:M1"/>
    <mergeCell ref="N1:P1"/>
    <mergeCell ref="F2:J2"/>
    <mergeCell ref="K2:M2"/>
    <mergeCell ref="O2:P2"/>
  </mergeCells>
  <pageMargins left="0.7" right="0.7" top="0.75" bottom="0.75" header="0.3" footer="0.3"/>
  <pageSetup paperSize="8" scale="17" fitToWidth="0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Utente1</cp:lastModifiedBy>
  <cp:lastPrinted>2020-01-17T09:55:29Z</cp:lastPrinted>
  <dcterms:created xsi:type="dcterms:W3CDTF">2017-02-10T12:06:06Z</dcterms:created>
  <dcterms:modified xsi:type="dcterms:W3CDTF">2020-01-30T12:22:08Z</dcterms:modified>
</cp:coreProperties>
</file>